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3.xml" ContentType="application/vnd.openxmlformats-officedocument.spreadsheetml.comments+xml"/>
  <Override PartName="/xl/drawings/drawing7.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8.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omments4.xml" ContentType="application/vnd.openxmlformats-officedocument.spreadsheetml.comments+xml"/>
  <Override PartName="/xl/drawings/drawing9.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10.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11.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1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omments6.xml" ContentType="application/vnd.openxmlformats-officedocument.spreadsheetml.comments+xml"/>
  <Override PartName="/xl/drawings/drawing13.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14.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7.xml" ContentType="application/vnd.openxmlformats-officedocument.spreadsheetml.comments+xml"/>
  <Override PartName="/xl/drawings/drawing15.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16.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omments8.xml" ContentType="application/vnd.openxmlformats-officedocument.spreadsheetml.comments+xml"/>
  <Override PartName="/xl/drawings/drawing17.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18.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08"/>
  <workbookPr showInkAnnotation="0" codeName="ThisWorkbook"/>
  <mc:AlternateContent xmlns:mc="http://schemas.openxmlformats.org/markup-compatibility/2006">
    <mc:Choice Requires="x15">
      <x15ac:absPath xmlns:x15ac="http://schemas.microsoft.com/office/spreadsheetml/2010/11/ac" url="/Users/isabelle/Documents/MES DOCUMENTS/MCC/2020-2021/PASS/"/>
    </mc:Choice>
  </mc:AlternateContent>
  <xr:revisionPtr revIDLastSave="0" documentId="13_ncr:1_{A5BFD612-5BB2-DE47-95EC-E9CF966B1DFE}" xr6:coauthVersionLast="45" xr6:coauthVersionMax="45" xr10:uidLastSave="{00000000-0000-0000-0000-000000000000}"/>
  <bookViews>
    <workbookView xWindow="0" yWindow="460" windowWidth="28800" windowHeight="16520" firstSheet="12" activeTab="18" xr2:uid="{00000000-000D-0000-FFFF-FFFF00000000}"/>
  </bookViews>
  <sheets>
    <sheet name="Fiche générale" sheetId="6" r:id="rId1"/>
    <sheet name="Semestre 1 - Droit" sheetId="52" r:id="rId2"/>
    <sheet name="Semestre 2 - Droit" sheetId="56" r:id="rId3"/>
    <sheet name="Semestre 1 - Sciences &amp; Techno" sheetId="62" r:id="rId4"/>
    <sheet name="Semestre 2 - Sciences &amp; Techno" sheetId="63" r:id="rId5"/>
    <sheet name="Semestre 1 - Sciences de la vie" sheetId="64" r:id="rId6"/>
    <sheet name="Semestre 2 - Sciences de la vie" sheetId="65" r:id="rId7"/>
    <sheet name="Semestre 1 - Economie &amp; Gestion" sheetId="66" r:id="rId8"/>
    <sheet name="Semestre 2 - Economie &amp; Gestion" sheetId="67" r:id="rId9"/>
    <sheet name="Semestre 1 - Psychologie" sheetId="69" r:id="rId10"/>
    <sheet name="Semestre 2 - Psychologie" sheetId="68" r:id="rId11"/>
    <sheet name="Semestre 1 - Histoire" sheetId="71" r:id="rId12"/>
    <sheet name="Semestre 2 - Histoire" sheetId="72" r:id="rId13"/>
    <sheet name="Semestre 1 - Philosophie" sheetId="73" r:id="rId14"/>
    <sheet name="Semestre 2 - Philosophie" sheetId="74" r:id="rId15"/>
    <sheet name="Semestre 1 - Lettres" sheetId="75" r:id="rId16"/>
    <sheet name="Semestre 2 - Lettres" sheetId="76" r:id="rId17"/>
    <sheet name="Semestre 1 - STAPS" sheetId="77" r:id="rId18"/>
    <sheet name="Semestre 2 - STAPS" sheetId="78" r:id="rId19"/>
    <sheet name="Listes" sheetId="3"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DROIT" localSheetId="1">[1]Listes!#REF!</definedName>
    <definedName name="DROIT" localSheetId="7">[1]Listes!#REF!</definedName>
    <definedName name="DROIT" localSheetId="11">[1]Listes!#REF!</definedName>
    <definedName name="DROIT" localSheetId="15">[1]Listes!#REF!</definedName>
    <definedName name="DROIT" localSheetId="13">[1]Listes!#REF!</definedName>
    <definedName name="DROIT" localSheetId="9">[1]Listes!#REF!</definedName>
    <definedName name="DROIT" localSheetId="3">[1]Listes!#REF!</definedName>
    <definedName name="DROIT" localSheetId="5">[1]Listes!#REF!</definedName>
    <definedName name="DROIT" localSheetId="17">[1]Listes!#REF!</definedName>
    <definedName name="DROIT" localSheetId="2">[1]Listes!#REF!</definedName>
    <definedName name="DROIT" localSheetId="8">[1]Listes!#REF!</definedName>
    <definedName name="DROIT" localSheetId="12">[1]Listes!#REF!</definedName>
    <definedName name="DROIT" localSheetId="16">[1]Listes!#REF!</definedName>
    <definedName name="DROIT" localSheetId="14">[1]Listes!#REF!</definedName>
    <definedName name="DROIT" localSheetId="10">[1]Listes!#REF!</definedName>
    <definedName name="DROIT" localSheetId="4">[1]Listes!#REF!</definedName>
    <definedName name="DROIT" localSheetId="6">[1]Listes!#REF!</definedName>
    <definedName name="DROIT" localSheetId="18">[1]Listes!#REF!</definedName>
    <definedName name="DROIT">Listes!$B$31</definedName>
    <definedName name="_xlnm.Print_Titles" localSheetId="1">'Semestre 1 - Droit'!$1:$16</definedName>
    <definedName name="_xlnm.Print_Titles" localSheetId="7">'Semestre 1 - Economie &amp; Gestion'!$1:$16</definedName>
    <definedName name="_xlnm.Print_Titles" localSheetId="11">'Semestre 1 - Histoire'!$1:$16</definedName>
    <definedName name="_xlnm.Print_Titles" localSheetId="15">'Semestre 1 - Lettres'!$1:$16</definedName>
    <definedName name="_xlnm.Print_Titles" localSheetId="13">'Semestre 1 - Philosophie'!$1:$16</definedName>
    <definedName name="_xlnm.Print_Titles" localSheetId="9">'Semestre 1 - Psychologie'!$1:$16</definedName>
    <definedName name="_xlnm.Print_Titles" localSheetId="3">'Semestre 1 - Sciences &amp; Techno'!$1:$16</definedName>
    <definedName name="_xlnm.Print_Titles" localSheetId="5">'Semestre 1 - Sciences de la vie'!$1:$16</definedName>
    <definedName name="_xlnm.Print_Titles" localSheetId="17">'Semestre 1 - STAPS'!$1:$16</definedName>
    <definedName name="_xlnm.Print_Titles" localSheetId="2">'Semestre 2 - Droit'!$1:$16</definedName>
    <definedName name="_xlnm.Print_Titles" localSheetId="8">'Semestre 2 - Economie &amp; Gestion'!$1:$16</definedName>
    <definedName name="_xlnm.Print_Titles" localSheetId="12">'Semestre 2 - Histoire'!$1:$16</definedName>
    <definedName name="_xlnm.Print_Titles" localSheetId="16">'Semestre 2 - Lettres'!$1:$16</definedName>
    <definedName name="_xlnm.Print_Titles" localSheetId="14">'Semestre 2 - Philosophie'!$1:$16</definedName>
    <definedName name="_xlnm.Print_Titles" localSheetId="10">'Semestre 2 - Psychologie'!$1:$16</definedName>
    <definedName name="_xlnm.Print_Titles" localSheetId="4">'Semestre 2 - Sciences &amp; Techno'!$1:$16</definedName>
    <definedName name="_xlnm.Print_Titles" localSheetId="6">'Semestre 2 - Sciences de la vie'!$1:$16</definedName>
    <definedName name="_xlnm.Print_Titles" localSheetId="18">'Semestre 2 - STAPS'!$1:$16</definedName>
    <definedName name="ISEM">Listes!$A$31:$A$31</definedName>
    <definedName name="LASH">Listes!$C$31:$C$33</definedName>
    <definedName name="liste_cmp" localSheetId="1">[1]Listes!$A$30:$C$30</definedName>
    <definedName name="liste_cmp" localSheetId="7">[1]Listes!$A$30:$C$30</definedName>
    <definedName name="liste_cmp" localSheetId="11">[1]Listes!$A$30:$C$30</definedName>
    <definedName name="liste_cmp" localSheetId="15">[1]Listes!$A$30:$C$30</definedName>
    <definedName name="liste_cmp" localSheetId="13">[1]Listes!$A$30:$C$30</definedName>
    <definedName name="liste_cmp" localSheetId="9">[1]Listes!$A$30:$C$30</definedName>
    <definedName name="liste_cmp" localSheetId="3">[1]Listes!$A$30:$C$30</definedName>
    <definedName name="liste_cmp" localSheetId="5">[1]Listes!$A$30:$C$30</definedName>
    <definedName name="liste_cmp" localSheetId="17">[1]Listes!$A$30:$C$30</definedName>
    <definedName name="liste_cmp" localSheetId="2">[1]Listes!$A$30:$C$30</definedName>
    <definedName name="liste_cmp" localSheetId="8">[1]Listes!$A$30:$C$30</definedName>
    <definedName name="liste_cmp" localSheetId="12">[1]Listes!$A$30:$C$30</definedName>
    <definedName name="liste_cmp" localSheetId="16">[1]Listes!$A$30:$C$30</definedName>
    <definedName name="liste_cmp" localSheetId="14">[1]Listes!$A$30:$C$30</definedName>
    <definedName name="liste_cmp" localSheetId="10">[1]Listes!$A$30:$C$30</definedName>
    <definedName name="liste_cmp" localSheetId="4">[1]Listes!$A$30:$C$30</definedName>
    <definedName name="liste_cmp" localSheetId="6">[1]Listes!$A$30:$C$30</definedName>
    <definedName name="liste_cmp" localSheetId="18">[1]Listes!$A$30:$C$30</definedName>
    <definedName name="liste_cmp">Listes!$A$30:$F$30</definedName>
    <definedName name="liste_ELP">Listes!$E$2:$E$5</definedName>
    <definedName name="liste_nature_controle" localSheetId="1">[1]Listes!$B$2:$B$5</definedName>
    <definedName name="liste_nature_controle" localSheetId="7">[1]Listes!$B$2:$B$5</definedName>
    <definedName name="liste_nature_controle" localSheetId="11">[1]Listes!$B$2:$B$5</definedName>
    <definedName name="liste_nature_controle" localSheetId="15">[1]Listes!$B$2:$B$5</definedName>
    <definedName name="liste_nature_controle" localSheetId="13">[1]Listes!$B$2:$B$5</definedName>
    <definedName name="liste_nature_controle" localSheetId="9">[1]Listes!$B$2:$B$5</definedName>
    <definedName name="liste_nature_controle" localSheetId="3">[1]Listes!$B$2:$B$5</definedName>
    <definedName name="liste_nature_controle" localSheetId="5">[1]Listes!$B$2:$B$5</definedName>
    <definedName name="liste_nature_controle" localSheetId="17">[1]Listes!$B$2:$B$5</definedName>
    <definedName name="liste_nature_controle" localSheetId="2">[1]Listes!$B$2:$B$5</definedName>
    <definedName name="liste_nature_controle" localSheetId="8">[1]Listes!$B$2:$B$5</definedName>
    <definedName name="liste_nature_controle" localSheetId="12">[1]Listes!$B$2:$B$5</definedName>
    <definedName name="liste_nature_controle" localSheetId="16">[1]Listes!$B$2:$B$5</definedName>
    <definedName name="liste_nature_controle" localSheetId="14">[1]Listes!$B$2:$B$5</definedName>
    <definedName name="liste_nature_controle" localSheetId="10">[1]Listes!$B$2:$B$5</definedName>
    <definedName name="liste_nature_controle" localSheetId="4">[1]Listes!$B$2:$B$5</definedName>
    <definedName name="liste_nature_controle" localSheetId="6">[1]Listes!$B$2:$B$5</definedName>
    <definedName name="liste_nature_controle" localSheetId="18">[1]Listes!$B$2:$B$5</definedName>
    <definedName name="liste_nature_controle">Listes!$B$2:$B$5</definedName>
    <definedName name="liste_type_controle" localSheetId="1">[1]Listes!$A$2:$A$4</definedName>
    <definedName name="liste_type_controle" localSheetId="7">[1]Listes!$A$2:$A$4</definedName>
    <definedName name="liste_type_controle" localSheetId="11">[1]Listes!$A$2:$A$4</definedName>
    <definedName name="liste_type_controle" localSheetId="15">[1]Listes!$A$2:$A$4</definedName>
    <definedName name="liste_type_controle" localSheetId="13">[1]Listes!$A$2:$A$4</definedName>
    <definedName name="liste_type_controle" localSheetId="9">[1]Listes!$A$2:$A$4</definedName>
    <definedName name="liste_type_controle" localSheetId="3">[1]Listes!$A$2:$A$4</definedName>
    <definedName name="liste_type_controle" localSheetId="5">[1]Listes!$A$2:$A$4</definedName>
    <definedName name="liste_type_controle" localSheetId="17">[1]Listes!$A$2:$A$4</definedName>
    <definedName name="liste_type_controle" localSheetId="2">[1]Listes!$A$2:$A$4</definedName>
    <definedName name="liste_type_controle" localSheetId="8">[1]Listes!$A$2:$A$4</definedName>
    <definedName name="liste_type_controle" localSheetId="12">[1]Listes!$A$2:$A$4</definedName>
    <definedName name="liste_type_controle" localSheetId="16">[1]Listes!$A$2:$A$4</definedName>
    <definedName name="liste_type_controle" localSheetId="14">[1]Listes!$A$2:$A$4</definedName>
    <definedName name="liste_type_controle" localSheetId="10">[1]Listes!$A$2:$A$4</definedName>
    <definedName name="liste_type_controle" localSheetId="4">[1]Listes!$A$2:$A$4</definedName>
    <definedName name="liste_type_controle" localSheetId="6">[1]Listes!$A$2:$A$4</definedName>
    <definedName name="liste_type_controle" localSheetId="18">[1]Listes!$A$2:$A$4</definedName>
    <definedName name="liste_type_controle">Listes!$A$2:$A$4</definedName>
    <definedName name="Médecine">Listes!$F$31</definedName>
    <definedName name="Nature_ELP" localSheetId="1">[1]Listes!$D$2:$D$3</definedName>
    <definedName name="Nature_ELP" localSheetId="7">[1]Listes!$D$2:$D$3</definedName>
    <definedName name="Nature_ELP" localSheetId="11">[1]Listes!$D$2:$D$3</definedName>
    <definedName name="Nature_ELP" localSheetId="15">[1]Listes!$D$2:$D$3</definedName>
    <definedName name="Nature_ELP" localSheetId="13">[1]Listes!$D$2:$D$3</definedName>
    <definedName name="Nature_ELP" localSheetId="9">[1]Listes!$D$2:$D$3</definedName>
    <definedName name="Nature_ELP" localSheetId="3">[1]Listes!$D$2:$D$3</definedName>
    <definedName name="Nature_ELP" localSheetId="5">[1]Listes!$D$2:$D$3</definedName>
    <definedName name="Nature_ELP" localSheetId="17">[1]Listes!$D$2:$D$3</definedName>
    <definedName name="Nature_ELP" localSheetId="2">[1]Listes!$D$2:$D$3</definedName>
    <definedName name="Nature_ELP" localSheetId="8">[1]Listes!$D$2:$D$3</definedName>
    <definedName name="Nature_ELP" localSheetId="12">[1]Listes!$D$2:$D$3</definedName>
    <definedName name="Nature_ELP" localSheetId="16">[1]Listes!$D$2:$D$3</definedName>
    <definedName name="Nature_ELP" localSheetId="14">[1]Listes!$D$2:$D$3</definedName>
    <definedName name="Nature_ELP" localSheetId="10">[1]Listes!$D$2:$D$3</definedName>
    <definedName name="Nature_ELP" localSheetId="4">[1]Listes!$D$2:$D$3</definedName>
    <definedName name="Nature_ELP" localSheetId="6">[1]Listes!$D$2:$D$3</definedName>
    <definedName name="Nature_ELP" localSheetId="18">[1]Listes!$D$2:$D$3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7">[1]Listes!$A$8:$B$26</definedName>
    <definedName name="tab_code_dip" localSheetId="11">[1]Listes!$A$8:$B$26</definedName>
    <definedName name="tab_code_dip" localSheetId="15">[1]Listes!$A$8:$B$26</definedName>
    <definedName name="tab_code_dip" localSheetId="13">[1]Listes!$A$8:$B$26</definedName>
    <definedName name="tab_code_dip" localSheetId="9">[1]Listes!$A$8:$B$26</definedName>
    <definedName name="tab_code_dip" localSheetId="3">[1]Listes!$A$8:$B$26</definedName>
    <definedName name="tab_code_dip" localSheetId="5">[1]Listes!$A$8:$B$26</definedName>
    <definedName name="tab_code_dip" localSheetId="17">[1]Listes!$A$8:$B$26</definedName>
    <definedName name="tab_code_dip" localSheetId="2">[1]Listes!$A$8:$B$26</definedName>
    <definedName name="tab_code_dip" localSheetId="8">[1]Listes!$A$8:$B$26</definedName>
    <definedName name="tab_code_dip" localSheetId="12">[1]Listes!$A$8:$B$26</definedName>
    <definedName name="tab_code_dip" localSheetId="16">[1]Listes!$A$8:$B$26</definedName>
    <definedName name="tab_code_dip" localSheetId="14">[1]Listes!$A$8:$B$26</definedName>
    <definedName name="tab_code_dip" localSheetId="10">[1]Listes!$A$8:$B$26</definedName>
    <definedName name="tab_code_dip" localSheetId="4">[1]Listes!$A$8:$B$26</definedName>
    <definedName name="tab_code_dip" localSheetId="6">[1]Listes!$A$8:$B$26</definedName>
    <definedName name="tab_code_dip" localSheetId="18">[1]Listes!$A$8:$B$26</definedName>
    <definedName name="tab_code_dip">Listes!$A$8:$B$27</definedName>
    <definedName name="_xlnm.Print_Area" localSheetId="0">'Fiche générale'!$A$1:$I$10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5" i="78" l="1"/>
  <c r="B4" i="78"/>
  <c r="B3" i="78"/>
  <c r="B2" i="78"/>
  <c r="K15" i="77"/>
  <c r="B4" i="77"/>
  <c r="B3" i="77"/>
  <c r="B2" i="77"/>
  <c r="K15" i="76"/>
  <c r="B4" i="76"/>
  <c r="B3" i="76"/>
  <c r="B2" i="76"/>
  <c r="K15" i="75"/>
  <c r="B4" i="75"/>
  <c r="B3" i="75"/>
  <c r="B2" i="75"/>
  <c r="K15" i="74"/>
  <c r="B4" i="74"/>
  <c r="B3" i="74"/>
  <c r="B2" i="74"/>
  <c r="K15" i="73"/>
  <c r="B4" i="73"/>
  <c r="B3" i="73"/>
  <c r="B2" i="73"/>
  <c r="K15" i="72"/>
  <c r="B4" i="72"/>
  <c r="B3" i="72"/>
  <c r="B2" i="72"/>
  <c r="K15" i="71"/>
  <c r="B4" i="71"/>
  <c r="B3" i="71"/>
  <c r="B2" i="71"/>
  <c r="K15" i="69"/>
  <c r="B4" i="69"/>
  <c r="B3" i="69"/>
  <c r="B2" i="69"/>
  <c r="K15" i="68"/>
  <c r="B4" i="68"/>
  <c r="B3" i="68"/>
  <c r="B2" i="68"/>
  <c r="K15" i="67" l="1"/>
  <c r="B4" i="67"/>
  <c r="B3" i="67"/>
  <c r="B2" i="67"/>
  <c r="K15" i="66"/>
  <c r="B4" i="66"/>
  <c r="B3" i="66"/>
  <c r="B2" i="66"/>
  <c r="K15" i="65"/>
  <c r="B4" i="65"/>
  <c r="B3" i="65"/>
  <c r="B2" i="65"/>
  <c r="K15" i="64"/>
  <c r="B4" i="64"/>
  <c r="B3" i="64"/>
  <c r="B2" i="64"/>
  <c r="K15" i="63"/>
  <c r="B4" i="63"/>
  <c r="B3" i="63"/>
  <c r="B2" i="63"/>
  <c r="K15" i="62"/>
  <c r="B4" i="62"/>
  <c r="B3" i="62"/>
  <c r="B2" i="62"/>
  <c r="K15" i="56" l="1"/>
  <c r="B3" i="56"/>
  <c r="B2" i="56"/>
  <c r="B3" i="52"/>
  <c r="B2" i="52"/>
  <c r="K15" i="52"/>
  <c r="B4" i="56"/>
  <c r="B4"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0200-000001000000}">
      <text>
        <r>
          <rPr>
            <b/>
            <sz val="9"/>
            <color rgb="FF000000"/>
            <rFont val="Tahoma"/>
            <family val="2"/>
          </rPr>
          <t>Rachida Beluafi:</t>
        </r>
        <r>
          <rPr>
            <sz val="9"/>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0400-000001000000}">
      <text>
        <r>
          <rPr>
            <b/>
            <sz val="9"/>
            <color rgb="FF000000"/>
            <rFont val="Tahoma"/>
            <family val="2"/>
          </rPr>
          <t>Rachida Beluafi:</t>
        </r>
        <r>
          <rPr>
            <sz val="9"/>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0600-000001000000}">
      <text>
        <r>
          <rPr>
            <b/>
            <sz val="9"/>
            <color rgb="FF000000"/>
            <rFont val="Tahoma"/>
            <family val="2"/>
          </rPr>
          <t>Rachida Beluafi:</t>
        </r>
        <r>
          <rPr>
            <sz val="9"/>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0800-000001000000}">
      <text>
        <r>
          <rPr>
            <b/>
            <sz val="9"/>
            <color rgb="FF000000"/>
            <rFont val="Tahoma"/>
            <family val="2"/>
          </rPr>
          <t>Rachida Beluafi:</t>
        </r>
        <r>
          <rPr>
            <sz val="9"/>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0A00-000001000000}">
      <text>
        <r>
          <rPr>
            <b/>
            <sz val="9"/>
            <color rgb="FF000000"/>
            <rFont val="Tahoma"/>
            <family val="2"/>
          </rPr>
          <t>Rachida Beluafi:</t>
        </r>
        <r>
          <rPr>
            <sz val="9"/>
            <color rgb="FF000000"/>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0C00-000001000000}">
      <text>
        <r>
          <rPr>
            <b/>
            <sz val="9"/>
            <color rgb="FF000000"/>
            <rFont val="Tahoma"/>
            <family val="2"/>
          </rPr>
          <t>Rachida Beluafi:</t>
        </r>
        <r>
          <rPr>
            <sz val="9"/>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0E00-000001000000}">
      <text>
        <r>
          <rPr>
            <b/>
            <sz val="9"/>
            <color rgb="FF000000"/>
            <rFont val="Tahoma"/>
            <family val="2"/>
          </rPr>
          <t>Rachida Beluafi:</t>
        </r>
        <r>
          <rPr>
            <sz val="9"/>
            <color rgb="FF000000"/>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1000-000001000000}">
      <text>
        <r>
          <rPr>
            <b/>
            <sz val="9"/>
            <color rgb="FF000000"/>
            <rFont val="Tahoma"/>
            <family val="2"/>
          </rPr>
          <t>Rachida Beluafi:</t>
        </r>
        <r>
          <rPr>
            <sz val="9"/>
            <color rgb="FF000000"/>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00000000-0006-0000-1200-000001000000}">
      <text>
        <r>
          <rPr>
            <b/>
            <sz val="9"/>
            <color rgb="FF000000"/>
            <rFont val="Tahoma"/>
            <family val="2"/>
          </rPr>
          <t>Rachida Beluafi:</t>
        </r>
        <r>
          <rPr>
            <sz val="9"/>
            <color rgb="FF000000"/>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<sst xmlns="http://schemas.openxmlformats.org/spreadsheetml/2006/main" count="2568" uniqueCount="306">
  <si>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</si>
  <si>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</si>
  <si>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</si>
  <si>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</si>
  <si>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</si>
  <si>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</si>
  <si>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</si>
  <si>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</si>
  <si>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</si>
  <si>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</si>
  <si>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</si>
  <si>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</si>
  <si>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</si>
  <si>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</si>
  <si>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</si>
  <si>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</si>
  <si>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</si>
  <si>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</si>
  <si>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</si>
  <si>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</si>
  <si>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</si>
  <si>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</si>
  <si>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</si>
  <si>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</si>
  <si>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</si>
  <si>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</si>
  <si>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</si>
  <si>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</si>
  <si>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</si>
  <si>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</si>
  <si>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</si>
  <si>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</si>
  <si>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</si>
  <si>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</si>
  <si>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</si>
  <si>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</si>
  <si>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</si>
  <si>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</si>
  <si>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</si>
  <si>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</si>
  <si>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</si>
  <si>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</si>
  <si>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</si>
  <si>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</si>
  <si>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</si>
  <si>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</si>
  <si>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</si>
  <si>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</si>
  <si>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</si>
  <si>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</si>
  <si>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</si>
  <si>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</si>
  <si>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</si>
  <si>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</si>
  <si>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</si>
  <si>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</si>
  <si>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</si>
  <si>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</si>
  <si>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</si>
  <si>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</si>
  <si>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</si>
  <si>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</si>
  <si>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</si>
  <si>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</si>
  <si>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</si>
  <si>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</si>
  <si>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</si>
  <si>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</si>
  <si>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</si>
  <si>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</si>
  <si>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</si>
  <si>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</si>
  <si>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</si>
  <si>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</si>
  <si>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</si>
  <si>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</si>
  <si>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</si>
  <si>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</si>
  <si>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</si>
  <si>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</si>
  <si>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</si>
  <si>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</si>
  <si>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</si>
  <si>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</si>
  <si>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</si>
  <si>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</si>
  <si>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</si>
  <si>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</si>
  <si>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</si>
  <si>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</si>
  <si>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</si>
  <si>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</si>
  <si>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</si>
  <si>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</si>
  <si>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</si>
  <si>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</si>
  <si>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</si>
  <si>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</si>
  <si>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</si>
  <si>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</si>
  <si>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</si>
  <si>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</si>
  <si>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</si>
  <si>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</si>
  <si>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</si>
  <si>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</si>
  <si>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</si>
  <si>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</si>
  <si>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</si>
  <si>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</si>
  <si>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</si>
  <si>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</si>
  <si>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</si>
  <si>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Médecine</t>
  </si>
  <si>
    <t>PASS</t>
  </si>
  <si>
    <t>MPASS18</t>
  </si>
  <si>
    <t>Parcours d'Accès Spécifique Santé</t>
  </si>
  <si>
    <t>UE Transversale</t>
  </si>
  <si>
    <t>Français</t>
  </si>
  <si>
    <t>Langue Vivante</t>
  </si>
  <si>
    <t>C2I</t>
  </si>
  <si>
    <t>UE Transversale santé 1</t>
  </si>
  <si>
    <t>Ethique, génétique</t>
  </si>
  <si>
    <t>BDR, bio moléculaire, bio cellulaire</t>
  </si>
  <si>
    <t>Pharmacologie médicale/Pharmacie</t>
  </si>
  <si>
    <t>UE Transversale santé 2</t>
  </si>
  <si>
    <t>Physio, biophysique et biochimie</t>
  </si>
  <si>
    <t>Histologie, embryologie humaine</t>
  </si>
  <si>
    <t>UE Spécifique 1</t>
  </si>
  <si>
    <t>Philo, histoire de la médecine, med légale</t>
  </si>
  <si>
    <t>Biostats, Statistiques</t>
  </si>
  <si>
    <t>Santé publique, santé numérique</t>
  </si>
  <si>
    <t>UE</t>
  </si>
  <si>
    <t>ECUE</t>
  </si>
  <si>
    <t xml:space="preserve">Type Diplôme : PORTAIL - L1 </t>
  </si>
  <si>
    <t>Pas de possibilité de redoublement</t>
  </si>
  <si>
    <t>Arrêté du 4 novembre 2019 relatif à l'accès aux formations de médecine, de pharmacie, d'odontologie et de maïeutique</t>
  </si>
  <si>
    <t>NON</t>
  </si>
  <si>
    <t>écrit</t>
  </si>
  <si>
    <t xml:space="preserve">UE transversale </t>
  </si>
  <si>
    <t>MPASS</t>
  </si>
  <si>
    <t>Deux sessions</t>
  </si>
  <si>
    <t>Transversale santé 3</t>
  </si>
  <si>
    <t>langue vivante</t>
  </si>
  <si>
    <t>compétences numériques</t>
  </si>
  <si>
    <t>compétences pré-professionalisation</t>
  </si>
  <si>
    <t>Anatomie</t>
  </si>
  <si>
    <t>Odontologie/maieutique</t>
  </si>
  <si>
    <t>spécifique 2</t>
  </si>
  <si>
    <t>chimie/chimie organique/biochimie</t>
  </si>
  <si>
    <t>physique/biophysique</t>
  </si>
  <si>
    <t>bio de la reproduction/embryologie/histologie/biologie cellulaire</t>
  </si>
  <si>
    <t>écrit/numérique possible</t>
  </si>
  <si>
    <t>OUI</t>
  </si>
  <si>
    <t>L'étudiant sera évalué sur les notes obtenus lors de la même année universitaire, aussi un étudiant ayant déjà acquis des UE au titre des années précédentes devra repasser l'ensemble des examens sur l'année universitaire en cours.</t>
  </si>
  <si>
    <t>Une UE est acquise avec une note supérieure ou égale à 10/20.</t>
  </si>
  <si>
    <t>Le semestre est acquis avec une note supérieure ou égale à 10/20</t>
  </si>
  <si>
    <t>Les UE constitutives d'une semestre se compensent pour le calcul du résultat au semestre.</t>
  </si>
  <si>
    <t>Les semestres constitutifs d'une année se compensent pour le calcul du résultat à l'année.</t>
  </si>
  <si>
    <t>Aucune note éliminatoire</t>
  </si>
  <si>
    <t>Accès en 2ème année de santé  (Médecine, Maïeutique, Odontologie, Pharmacie, Masso-Kinésithérapie)</t>
  </si>
  <si>
    <t>Unité d'enseignement 1</t>
  </si>
  <si>
    <t>Choix 1 : 2 CM+TD au choix</t>
  </si>
  <si>
    <t>Droit civil 1 (les personnes)</t>
  </si>
  <si>
    <t>DPUDRT11</t>
  </si>
  <si>
    <t>Droit civil 1 - CM</t>
  </si>
  <si>
    <t>DPECIC11</t>
  </si>
  <si>
    <t>2H</t>
  </si>
  <si>
    <t>Droit civil 1 - TD</t>
  </si>
  <si>
    <t>DPECIT11</t>
  </si>
  <si>
    <t>substitution par la mutualisation de la note de CT de la 2ème session</t>
  </si>
  <si>
    <t>Droit constitutionnel 1</t>
  </si>
  <si>
    <t>DPUDRT12</t>
  </si>
  <si>
    <t>Droit constitutionnel 1 - CM</t>
  </si>
  <si>
    <t>DPECOC12</t>
  </si>
  <si>
    <t>Droit constitutionnel 1 - TD</t>
  </si>
  <si>
    <t>DPECOT12</t>
  </si>
  <si>
    <t>Formation historique au droit</t>
  </si>
  <si>
    <t>DPUDRT13</t>
  </si>
  <si>
    <t>Formation historique CM</t>
  </si>
  <si>
    <t>DPEFHC13</t>
  </si>
  <si>
    <t>Formation historique TD</t>
  </si>
  <si>
    <t>DPEFHT13</t>
  </si>
  <si>
    <t>Choix 2: 1 CM différent du choix 1</t>
  </si>
  <si>
    <t>Choix 1 : 1 CM+TD</t>
  </si>
  <si>
    <t>Droit civil 2 (les biens)</t>
  </si>
  <si>
    <t>DPUDRT21</t>
  </si>
  <si>
    <t>Droit civil 2 - CM</t>
  </si>
  <si>
    <t>DPECIC21</t>
  </si>
  <si>
    <t>3H</t>
  </si>
  <si>
    <t>Droit civil 2 - TD</t>
  </si>
  <si>
    <t>DPECIT21</t>
  </si>
  <si>
    <t>Droit constitutionnel 2</t>
  </si>
  <si>
    <t>DPUDRT22</t>
  </si>
  <si>
    <t>Droit constitutionnel 2 - CM</t>
  </si>
  <si>
    <t>DPECOC22</t>
  </si>
  <si>
    <t>Droit constitutionnel 2 - TD</t>
  </si>
  <si>
    <t>DPECOT22</t>
  </si>
  <si>
    <t>Unité d'enseignement 2</t>
  </si>
  <si>
    <t>Choix 2 : 1 CM différent du choix 1</t>
  </si>
  <si>
    <t>2h</t>
  </si>
  <si>
    <t>UE MATHS S1: Fondements 1</t>
  </si>
  <si>
    <t>2 (avec contrôle final = 50%)</t>
  </si>
  <si>
    <t>2h00</t>
  </si>
  <si>
    <t>Ecrit</t>
  </si>
  <si>
    <t>Seuls les étudiants ayant échoué en session 1 ont droit à la session 2. Note session 2 = max (session 1, session 2)</t>
  </si>
  <si>
    <t>UE PASS Chimie</t>
  </si>
  <si>
    <t>ECUE PASS Structure et représentation des molécules</t>
  </si>
  <si>
    <t>1h00</t>
  </si>
  <si>
    <t>Seconde chance = session 2, remplace toutes les notes de CC&amp;CT</t>
  </si>
  <si>
    <t>ECUE Chimie S2: Equilibres chimiques</t>
  </si>
  <si>
    <t>CCI</t>
  </si>
  <si>
    <t>UE ELEC S2 Communication sans fil</t>
  </si>
  <si>
    <t>Pour les étudiants non dispensés, l'épreuve terminal CC de la seconde chance se substituera à toute épreuve théorique CC de 1ere session s'il existe dans le calcul de la moyenne de l'UE</t>
  </si>
  <si>
    <t>UE ELEC S2 Electronique analogique</t>
  </si>
  <si>
    <t>UE Mécanique 1</t>
  </si>
  <si>
    <r>
      <t xml:space="preserve">5
</t>
    </r>
    <r>
      <rPr>
        <sz val="10"/>
        <color theme="1"/>
        <rFont val="Calibri"/>
        <family val="2"/>
        <scheme val="minor"/>
      </rPr>
      <t>dont une épreuve constituant également l'évaluation de substitution pour les étudiants relevant des régimes spéciaux d'études</t>
    </r>
  </si>
  <si>
    <t>Evaluation supplémentaire remplaçant les résultats des épreuves de l'évaluation continue. L'étudiant conserve sa note initiale si elle est plus favorable que sa note de seconde chance</t>
  </si>
  <si>
    <t>UE MATHS S2: Fondements 2</t>
  </si>
  <si>
    <t>UE PASS Outils pour la biologie 1</t>
  </si>
  <si>
    <t>ECUE Optique</t>
  </si>
  <si>
    <t>ECUE génétique formelle</t>
  </si>
  <si>
    <t>au moins 2</t>
  </si>
  <si>
    <t>1h30</t>
  </si>
  <si>
    <t>UE Outils pour la biologie 2 (PASS)</t>
  </si>
  <si>
    <t>au minimun 4</t>
  </si>
  <si>
    <t>Analyse et Modélisation</t>
  </si>
  <si>
    <t>Physique pour la biologie 2 : Fluides</t>
  </si>
  <si>
    <t>Principes d'Economie 1</t>
  </si>
  <si>
    <t>IPUEF11</t>
  </si>
  <si>
    <r>
      <t xml:space="preserve">Macroéconomie 1 </t>
    </r>
    <r>
      <rPr>
        <sz val="11"/>
        <color theme="4" tint="-0.499984740745262"/>
        <rFont val="Calibri"/>
        <family val="2"/>
        <scheme val="minor"/>
      </rPr>
      <t>(SOE)</t>
    </r>
  </si>
  <si>
    <t>IPEMAC1</t>
  </si>
  <si>
    <r>
      <t xml:space="preserve">Microéconomie 1 </t>
    </r>
    <r>
      <rPr>
        <sz val="11"/>
        <color theme="4" tint="-0.499984740745262"/>
        <rFont val="Calibri"/>
        <family val="2"/>
        <scheme val="minor"/>
      </rPr>
      <t>(SOE)</t>
    </r>
  </si>
  <si>
    <t>IPEMIC1</t>
  </si>
  <si>
    <t>Principes d'Economie 2</t>
  </si>
  <si>
    <t>IPUEF13</t>
  </si>
  <si>
    <r>
      <t>Microéconomie 2</t>
    </r>
    <r>
      <rPr>
        <sz val="11"/>
        <color rgb="FFFF0000"/>
        <rFont val="Calibri"/>
        <family val="2"/>
        <scheme val="minor"/>
      </rPr>
      <t xml:space="preserve"> </t>
    </r>
    <r>
      <rPr>
        <sz val="11"/>
        <color theme="4" tint="-0.499984740745262"/>
        <rFont val="Calibri"/>
        <family val="2"/>
        <scheme val="minor"/>
      </rPr>
      <t>(SOE)</t>
    </r>
  </si>
  <si>
    <t>IPEMIC2</t>
  </si>
  <si>
    <r>
      <t xml:space="preserve">Macroéconomie 2  </t>
    </r>
    <r>
      <rPr>
        <sz val="11"/>
        <color theme="4" tint="-0.499984740745262"/>
        <rFont val="Calibri"/>
        <family val="2"/>
        <scheme val="minor"/>
      </rPr>
      <t>(SOE)</t>
    </r>
  </si>
  <si>
    <t>IPEMAC2</t>
  </si>
  <si>
    <t>Management et techniques quantitatives 2</t>
  </si>
  <si>
    <t>IPUEF14</t>
  </si>
  <si>
    <r>
      <t xml:space="preserve">Mathématiques 1 </t>
    </r>
    <r>
      <rPr>
        <sz val="11"/>
        <color theme="4" tint="-0.499984740745262"/>
        <rFont val="Calibri"/>
        <family val="2"/>
        <scheme val="minor"/>
      </rPr>
      <t>(SOE)</t>
    </r>
  </si>
  <si>
    <t>IPEMAT1</t>
  </si>
  <si>
    <r>
      <t>Spécialités du Management</t>
    </r>
    <r>
      <rPr>
        <sz val="11"/>
        <color theme="4" tint="-0.499984740745262"/>
        <rFont val="Calibri"/>
        <family val="2"/>
        <scheme val="minor"/>
      </rPr>
      <t xml:space="preserve"> (SOE)</t>
    </r>
  </si>
  <si>
    <t>IPESMA</t>
  </si>
  <si>
    <t>Introduction à la Psychologie 1</t>
  </si>
  <si>
    <t>HPUPIP10</t>
  </si>
  <si>
    <t>2 heures</t>
  </si>
  <si>
    <t xml:space="preserve">Introduction à la Psychologie 2 </t>
  </si>
  <si>
    <t>HPUPIP20</t>
  </si>
  <si>
    <t>2 h</t>
  </si>
  <si>
    <t>Méthodes de la Psychologie 2</t>
  </si>
  <si>
    <t>HPUPMP21</t>
  </si>
  <si>
    <t>TD11 Histoire contemporaine</t>
  </si>
  <si>
    <t>HPUHCO10</t>
  </si>
  <si>
    <t>TD1 Préhistoire</t>
  </si>
  <si>
    <t>HPUHPR20</t>
  </si>
  <si>
    <t>TD24 Histoire contemporaine</t>
  </si>
  <si>
    <t>HPUHCO22</t>
  </si>
  <si>
    <t>Philosophie générale 1</t>
  </si>
  <si>
    <t>HPUOP11</t>
  </si>
  <si>
    <t>Philosophie générale 3</t>
  </si>
  <si>
    <t>HPUOP21</t>
  </si>
  <si>
    <t>Philosophie générale 4</t>
  </si>
  <si>
    <t>HPUOP22</t>
  </si>
  <si>
    <t>Découverte Littérature française 2</t>
  </si>
  <si>
    <t>HPELDL11</t>
  </si>
  <si>
    <t>Découverte Littérature comparée 10</t>
  </si>
  <si>
    <t>Découverte Langue française 5</t>
  </si>
  <si>
    <t>Découverte STAPS 1</t>
  </si>
  <si>
    <t>Connaissance des APSA</t>
  </si>
  <si>
    <t>PPECON1</t>
  </si>
  <si>
    <t>2 distanciel</t>
  </si>
  <si>
    <t>1h</t>
  </si>
  <si>
    <t>Méthodologie de l'intervention</t>
  </si>
  <si>
    <t>PPEINT1</t>
  </si>
  <si>
    <t>2 présentiel</t>
  </si>
  <si>
    <t>APSA 1 Condition Physique et Athlétique</t>
  </si>
  <si>
    <t>PPEAPS1</t>
  </si>
  <si>
    <t>Biomécanique du mouvement 1</t>
  </si>
  <si>
    <t>PPEBIO1</t>
  </si>
  <si>
    <t>Découverte STAPS  2</t>
  </si>
  <si>
    <t xml:space="preserve"> Méthodologie de l'intervention</t>
  </si>
  <si>
    <t>PPEINT2</t>
  </si>
  <si>
    <t>APSA de spécialité 2</t>
  </si>
  <si>
    <t>PPEESP2</t>
  </si>
  <si>
    <t>Pratique de l'APSA de spécialité</t>
  </si>
  <si>
    <t>PPE..P2</t>
  </si>
  <si>
    <t>Théorie de l'APSA de spécialité</t>
  </si>
  <si>
    <t>PPE..T2</t>
  </si>
  <si>
    <t>Découverte STAPS 3</t>
  </si>
  <si>
    <t>Psychologie des APSA 1</t>
  </si>
  <si>
    <t>PPEPSY1</t>
  </si>
  <si>
    <t>3h</t>
  </si>
  <si>
    <t>Méthodologie d'analyse des APSA</t>
  </si>
  <si>
    <t>PPEMEA2</t>
  </si>
  <si>
    <t>2 hybride</t>
  </si>
  <si>
    <t>APSA3 Badminton</t>
  </si>
  <si>
    <t>PPEAPS3</t>
  </si>
  <si>
    <t>20 minutes</t>
  </si>
  <si>
    <t>25 minutes</t>
  </si>
  <si>
    <t>30 minutes</t>
  </si>
  <si>
    <t>50 minutes</t>
  </si>
  <si>
    <t>Les ECUE constitutives d'une UE se compensent pour le calcul du résultat à l'UE</t>
  </si>
  <si>
    <t>L'année devra avoir été acquise en 1ère session  pour pouvoir entrer en 2ème année de santé.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</si>
</sst>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General"/>
  </numFmts>
  <fonts count="3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b/>
      <sz val="9"/>
      <color rgb="FF000000"/>
      <name val="Tahoma"/>
      <family val="2"/>
    </font>
    <font>
      <sz val="9"/>
      <color rgb="FF000000"/>
      <name val="Tahoma"/>
      <family val="2"/>
    </font>
    <font>
      <sz val="11"/>
      <color rgb="FFFF0000"/>
      <name val="Calibri"/>
      <family val="2"/>
      <scheme val="minor"/>
    </font>
    <font>
      <sz val="10"/>
      <color theme="1"/>
      <name val="Calibri"/>
      <family val="2"/>
      <scheme val="minor"/>
    </font>
    <font>
      <sz val="11"/>
      <color indexed="8"/>
      <name val="Trebuchet MS"/>
      <family val="2"/>
    </font>
    <font>
      <sz val="11"/>
      <name val="Calibri"/>
      <family val="2"/>
      <scheme val="minor"/>
    </font>
    <font>
      <sz val="11"/>
      <color theme="4" tint="-0.499984740745262"/>
      <name val="Calibri"/>
      <family val="2"/>
      <scheme val="minor"/>
    </font>
    <font>
      <sz val="11"/>
      <color theme="1"/>
      <name val="Calibri (Corps)_x0000_"/>
    </font>
    <font>
      <sz val="11"/>
      <color rgb="FF000000"/>
      <name val="Calibri"/>
      <family val="2"/>
    </font>
    <font>
      <sz val="8"/>
      <color rgb="FF000000"/>
      <name val="Segoe UI"/>
      <charset val="1"/>
    </font>
    <font>
      <sz val="11"/>
      <color rgb="FF00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CCFF99"/>
        <bgColor indexed="64"/>
      </patternFill>
    </fill>
    <fill>
      <patternFill patternType="solid">
        <fgColor rgb="FFFFFF99"/>
        <bgColor indexed="64"/>
      </patternFill>
    </fill>
    <fill>
      <patternFill patternType="solid">
        <fgColor theme="2" tint="-0.249977111117893"/>
        <bgColor indexed="64"/>
      </patternFill>
    </fill>
    <fill>
      <patternFill patternType="solid">
        <fgColor rgb="FFFFFFFF"/>
        <bgColor rgb="FFFFFFFF"/>
      </patternFill>
    </fill>
    <fill>
      <patternFill patternType="solid">
        <fgColor rgb="FFFFFFFF"/>
        <bgColor rgb="FF000000"/>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8" fillId="0" borderId="0" applyNumberFormat="0" applyFill="0" applyBorder="0" applyAlignment="0" applyProtection="0"/>
    <xf numFmtId="164" fontId="28" fillId="0" borderId="0" applyBorder="0" applyProtection="0"/>
  </cellStyleXfs>
  <cellXfs count="234">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9"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5" xfId="0" applyBorder="1" applyProtection="1">
      <protection locked="0"/>
    </xf>
    <xf numFmtId="0" fontId="0" fillId="0" borderId="6" xfId="0" applyBorder="1" applyProtection="1">
      <protection locked="0"/>
    </xf>
    <xf numFmtId="0" fontId="8"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9" fillId="0" borderId="1" xfId="0" applyFont="1" applyBorder="1" applyAlignment="1">
      <alignment horizontal="left" vertical="center" indent="1"/>
    </xf>
    <xf numFmtId="0" fontId="0" fillId="0" borderId="1" xfId="0" applyBorder="1" applyProtection="1"/>
    <xf numFmtId="0" fontId="7"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8" fillId="3" borderId="0" xfId="0" applyFont="1" applyFill="1" applyBorder="1" applyAlignment="1" applyProtection="1">
      <alignment horizontal="center"/>
    </xf>
    <xf numFmtId="0" fontId="0" fillId="2" borderId="0" xfId="0" applyFill="1" applyBorder="1"/>
    <xf numFmtId="0" fontId="0" fillId="2" borderId="0" xfId="0" applyFill="1"/>
    <xf numFmtId="0" fontId="0" fillId="0" borderId="1" xfId="0" applyFill="1" applyBorder="1"/>
    <xf numFmtId="0" fontId="0" fillId="0" borderId="14" xfId="0" applyBorder="1"/>
    <xf numFmtId="0" fontId="0" fillId="0" borderId="1" xfId="0" applyBorder="1"/>
    <xf numFmtId="0" fontId="0" fillId="0" borderId="15" xfId="0" applyBorder="1"/>
    <xf numFmtId="0" fontId="0" fillId="0" borderId="1" xfId="0" applyBorder="1"/>
    <xf numFmtId="0" fontId="0" fillId="0" borderId="15" xfId="0" applyBorder="1"/>
    <xf numFmtId="0" fontId="0" fillId="0" borderId="1" xfId="0" applyBorder="1"/>
    <xf numFmtId="0" fontId="0" fillId="0" borderId="15" xfId="0" applyBorder="1"/>
    <xf numFmtId="0" fontId="0" fillId="0" borderId="1" xfId="0" applyBorder="1"/>
    <xf numFmtId="0" fontId="1" fillId="0" borderId="0" xfId="0" applyFont="1"/>
    <xf numFmtId="0" fontId="1" fillId="0" borderId="1" xfId="0" applyFont="1" applyFill="1" applyBorder="1" applyProtection="1">
      <protection locked="0"/>
    </xf>
    <xf numFmtId="0" fontId="1" fillId="0" borderId="1" xfId="0" applyFont="1" applyBorder="1" applyProtection="1">
      <protection locked="0"/>
    </xf>
    <xf numFmtId="0" fontId="22" fillId="2" borderId="1" xfId="0" applyFont="1" applyFill="1" applyBorder="1" applyProtection="1">
      <protection locked="0"/>
    </xf>
    <xf numFmtId="0" fontId="0" fillId="0" borderId="11" xfId="0" applyFont="1" applyBorder="1" applyProtection="1">
      <protection locked="0"/>
    </xf>
    <xf numFmtId="0" fontId="0" fillId="0" borderId="9" xfId="0" applyFont="1" applyBorder="1" applyProtection="1">
      <protection locked="0"/>
    </xf>
    <xf numFmtId="0" fontId="0" fillId="0" borderId="10" xfId="0" applyFont="1" applyBorder="1" applyProtection="1">
      <protection locked="0"/>
    </xf>
    <xf numFmtId="0" fontId="8"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8"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1" fillId="9" borderId="15" xfId="0" applyFont="1" applyFill="1" applyBorder="1" applyProtection="1">
      <protection locked="0"/>
    </xf>
    <xf numFmtId="0" fontId="0" fillId="9" borderId="1" xfId="0" applyFill="1" applyBorder="1" applyAlignment="1" applyProtection="1">
      <alignment horizontal="center"/>
      <protection locked="0"/>
    </xf>
    <xf numFmtId="0" fontId="23" fillId="10" borderId="15" xfId="0" applyFont="1" applyFill="1" applyBorder="1" applyAlignment="1" applyProtection="1">
      <alignment horizontal="left" indent="2"/>
      <protection locked="0"/>
    </xf>
    <xf numFmtId="0" fontId="0" fillId="0" borderId="1" xfId="0" applyBorder="1" applyAlignment="1" applyProtection="1">
      <alignment horizontal="center"/>
      <protection locked="0"/>
    </xf>
    <xf numFmtId="0" fontId="0" fillId="0" borderId="0" xfId="0" applyProtection="1">
      <protection locked="0"/>
    </xf>
    <xf numFmtId="0" fontId="0" fillId="2" borderId="1" xfId="0" applyFill="1" applyBorder="1" applyAlignment="1" applyProtection="1">
      <alignment wrapText="1"/>
      <protection locked="0"/>
    </xf>
    <xf numFmtId="0" fontId="0" fillId="0" borderId="2" xfId="0" applyFill="1" applyBorder="1" applyProtection="1">
      <protection locked="0"/>
    </xf>
    <xf numFmtId="0" fontId="0" fillId="0" borderId="4" xfId="0" applyBorder="1" applyAlignment="1" applyProtection="1">
      <alignment vertical="center"/>
      <protection locked="0"/>
    </xf>
    <xf numFmtId="0" fontId="4" fillId="0" borderId="4" xfId="0" applyFont="1" applyBorder="1" applyAlignment="1" applyProtection="1">
      <alignment vertical="center"/>
      <protection locked="0"/>
    </xf>
    <xf numFmtId="0" fontId="0" fillId="0" borderId="16" xfId="0" applyBorder="1" applyProtection="1">
      <protection locked="0"/>
    </xf>
    <xf numFmtId="0" fontId="5" fillId="0" borderId="7" xfId="0" applyFont="1" applyBorder="1" applyAlignment="1" applyProtection="1">
      <alignment vertical="center"/>
      <protection locked="0"/>
    </xf>
    <xf numFmtId="49" fontId="24" fillId="2" borderId="1" xfId="0" applyNumberFormat="1" applyFont="1" applyFill="1" applyBorder="1" applyAlignment="1" applyProtection="1">
      <protection locked="0"/>
    </xf>
    <xf numFmtId="0" fontId="0" fillId="2" borderId="1" xfId="0"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11" borderId="1" xfId="0" applyFill="1" applyBorder="1" applyAlignment="1" applyProtection="1">
      <alignment vertical="center"/>
      <protection locked="0"/>
    </xf>
    <xf numFmtId="0" fontId="0" fillId="0" borderId="1" xfId="0" applyBorder="1" applyAlignment="1" applyProtection="1">
      <alignment horizontal="center" vertical="center"/>
      <protection locked="0"/>
    </xf>
    <xf numFmtId="9" fontId="0" fillId="2" borderId="1" xfId="0" applyNumberFormat="1" applyFill="1" applyBorder="1" applyAlignment="1" applyProtection="1">
      <alignment horizontal="center" vertical="center"/>
      <protection locked="0"/>
    </xf>
    <xf numFmtId="0" fontId="0" fillId="11" borderId="1" xfId="0" applyFill="1" applyBorder="1" applyAlignment="1" applyProtection="1">
      <alignment horizontal="center" vertical="center"/>
      <protection locked="0"/>
    </xf>
    <xf numFmtId="9" fontId="0" fillId="0" borderId="1" xfId="0" applyNumberForma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Fill="1" applyBorder="1" applyAlignment="1" applyProtection="1">
      <alignment horizontal="center" vertical="center"/>
      <protection locked="0"/>
    </xf>
    <xf numFmtId="0" fontId="0" fillId="0" borderId="1"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0" fillId="2" borderId="1" xfId="0" applyFill="1" applyBorder="1" applyAlignment="1" applyProtection="1">
      <alignment vertical="center" wrapText="1"/>
      <protection locked="0"/>
    </xf>
    <xf numFmtId="0" fontId="0" fillId="2" borderId="1" xfId="0" applyFill="1" applyBorder="1" applyAlignment="1" applyProtection="1">
      <alignment horizontal="left" vertical="center" wrapText="1"/>
      <protection locked="0"/>
    </xf>
    <xf numFmtId="0" fontId="16" fillId="0" borderId="1" xfId="0" applyFont="1" applyBorder="1" applyAlignment="1" applyProtection="1">
      <alignment vertical="center"/>
      <protection locked="0"/>
    </xf>
    <xf numFmtId="0" fontId="25" fillId="0" borderId="1" xfId="0" applyFont="1" applyBorder="1" applyAlignment="1" applyProtection="1">
      <alignment vertical="center"/>
      <protection locked="0"/>
    </xf>
    <xf numFmtId="0" fontId="16" fillId="0" borderId="1" xfId="0" applyFont="1" applyFill="1" applyBorder="1" applyAlignment="1" applyProtection="1">
      <alignment vertical="center"/>
      <protection locked="0"/>
    </xf>
    <xf numFmtId="0" fontId="25" fillId="0" borderId="1" xfId="0" applyFont="1" applyFill="1" applyBorder="1" applyAlignment="1" applyProtection="1">
      <alignment vertical="center"/>
      <protection locked="0"/>
    </xf>
    <xf numFmtId="0" fontId="17" fillId="0" borderId="1" xfId="0" applyFont="1" applyFill="1" applyBorder="1" applyAlignment="1" applyProtection="1">
      <alignment vertical="center"/>
      <protection locked="0"/>
    </xf>
    <xf numFmtId="0" fontId="14" fillId="0" borderId="1" xfId="0" applyFont="1" applyFill="1" applyBorder="1" applyAlignment="1" applyProtection="1">
      <alignment vertical="center"/>
      <protection locked="0"/>
    </xf>
    <xf numFmtId="0" fontId="0" fillId="0" borderId="1" xfId="0" applyBorder="1" applyAlignment="1" applyProtection="1">
      <alignment vertical="center"/>
    </xf>
    <xf numFmtId="0" fontId="0" fillId="2" borderId="1" xfId="0" applyFill="1" applyBorder="1" applyAlignment="1" applyProtection="1">
      <alignment horizontal="center" vertical="center" wrapText="1"/>
    </xf>
    <xf numFmtId="0" fontId="0" fillId="2" borderId="1" xfId="0" applyFont="1" applyFill="1" applyBorder="1" applyAlignment="1" applyProtection="1">
      <alignment horizontal="center" vertical="center"/>
      <protection locked="0"/>
    </xf>
    <xf numFmtId="0" fontId="0" fillId="2" borderId="1" xfId="0" applyFill="1" applyBorder="1" applyAlignment="1" applyProtection="1">
      <alignment horizontal="center"/>
      <protection locked="0"/>
    </xf>
    <xf numFmtId="0" fontId="0" fillId="0" borderId="1" xfId="0" applyFill="1" applyBorder="1" applyAlignment="1" applyProtection="1">
      <alignment horizontal="center"/>
      <protection locked="0"/>
    </xf>
    <xf numFmtId="0" fontId="1" fillId="0" borderId="17" xfId="0" applyFont="1" applyFill="1" applyBorder="1" applyProtection="1">
      <protection locked="0"/>
    </xf>
    <xf numFmtId="0" fontId="1" fillId="0" borderId="18" xfId="0" applyFont="1" applyFill="1" applyBorder="1" applyAlignment="1" applyProtection="1">
      <alignment vertical="center"/>
      <protection locked="0"/>
    </xf>
    <xf numFmtId="0" fontId="0" fillId="0" borderId="18" xfId="0" applyFont="1" applyFill="1" applyBorder="1" applyAlignment="1" applyProtection="1">
      <alignment vertical="center"/>
      <protection locked="0"/>
    </xf>
    <xf numFmtId="0" fontId="0" fillId="0" borderId="18" xfId="0" applyFont="1" applyFill="1" applyBorder="1" applyProtection="1">
      <protection locked="0"/>
    </xf>
    <xf numFmtId="0" fontId="0" fillId="0" borderId="18" xfId="0" applyFill="1" applyBorder="1" applyProtection="1">
      <protection locked="0"/>
    </xf>
    <xf numFmtId="0" fontId="0" fillId="0" borderId="19" xfId="0" applyFill="1" applyBorder="1" applyProtection="1">
      <protection locked="0"/>
    </xf>
    <xf numFmtId="0" fontId="0" fillId="2" borderId="18" xfId="0" applyFont="1" applyFill="1" applyBorder="1" applyProtection="1">
      <protection locked="0"/>
    </xf>
    <xf numFmtId="0" fontId="0" fillId="2" borderId="18" xfId="0" applyFill="1" applyBorder="1" applyProtection="1">
      <protection locked="0"/>
    </xf>
    <xf numFmtId="0" fontId="0" fillId="0" borderId="18" xfId="0" applyBorder="1" applyProtection="1">
      <protection locked="0"/>
    </xf>
    <xf numFmtId="0" fontId="27" fillId="0" borderId="18" xfId="0" applyFont="1" applyFill="1" applyBorder="1" applyProtection="1">
      <protection locked="0"/>
    </xf>
    <xf numFmtId="0" fontId="0" fillId="0" borderId="19" xfId="0" applyFont="1" applyFill="1" applyBorder="1" applyProtection="1">
      <protection locked="0"/>
    </xf>
    <xf numFmtId="0" fontId="0" fillId="0" borderId="18" xfId="0" applyFont="1" applyFill="1" applyBorder="1" applyAlignment="1" applyProtection="1">
      <alignment vertical="center" wrapText="1"/>
      <protection locked="0"/>
    </xf>
    <xf numFmtId="0" fontId="0" fillId="0" borderId="0" xfId="0" applyAlignment="1" applyProtection="1">
      <alignment vertical="center"/>
      <protection locked="0"/>
    </xf>
    <xf numFmtId="0" fontId="25" fillId="0" borderId="1" xfId="0" applyFont="1" applyFill="1" applyBorder="1" applyProtection="1">
      <protection locked="0"/>
    </xf>
    <xf numFmtId="0" fontId="0" fillId="0" borderId="1" xfId="0" applyFont="1" applyFill="1" applyBorder="1" applyProtection="1">
      <protection locked="0"/>
    </xf>
    <xf numFmtId="0" fontId="0" fillId="0" borderId="1" xfId="0" applyFont="1" applyBorder="1" applyAlignment="1" applyProtection="1">
      <alignment vertical="center"/>
      <protection locked="0"/>
    </xf>
    <xf numFmtId="0" fontId="0" fillId="2" borderId="1" xfId="0" applyFont="1" applyFill="1" applyBorder="1" applyProtection="1">
      <protection locked="0"/>
    </xf>
    <xf numFmtId="164" fontId="28" fillId="0" borderId="20" xfId="2" applyFont="1" applyFill="1" applyBorder="1" applyAlignment="1" applyProtection="1">
      <alignment vertical="center"/>
      <protection locked="0"/>
    </xf>
    <xf numFmtId="164" fontId="28" fillId="12" borderId="20" xfId="2" applyFont="1" applyFill="1" applyBorder="1" applyAlignment="1" applyProtection="1">
      <protection locked="0"/>
    </xf>
    <xf numFmtId="164" fontId="28" fillId="0" borderId="20" xfId="2" applyFont="1" applyFill="1" applyBorder="1" applyAlignment="1" applyProtection="1">
      <protection locked="0"/>
    </xf>
    <xf numFmtId="0" fontId="1" fillId="2" borderId="1" xfId="0" applyFont="1" applyFill="1" applyBorder="1" applyAlignment="1" applyProtection="1">
      <alignment vertical="center"/>
      <protection locked="0"/>
    </xf>
    <xf numFmtId="0" fontId="0" fillId="2" borderId="1" xfId="0" applyFont="1" applyFill="1" applyBorder="1" applyAlignment="1" applyProtection="1">
      <alignment vertical="center"/>
      <protection locked="0"/>
    </xf>
    <xf numFmtId="0" fontId="22" fillId="0" borderId="13" xfId="0" applyFont="1" applyBorder="1" applyProtection="1">
      <protection locked="0"/>
    </xf>
    <xf numFmtId="0" fontId="25" fillId="0" borderId="8" xfId="0" applyFont="1" applyBorder="1" applyProtection="1">
      <protection locked="0"/>
    </xf>
    <xf numFmtId="0" fontId="0" fillId="0" borderId="1" xfId="0" applyBorder="1" applyAlignment="1" applyProtection="1">
      <alignment wrapText="1"/>
      <protection locked="0"/>
    </xf>
    <xf numFmtId="0" fontId="30" fillId="13" borderId="1" xfId="0" applyFont="1" applyFill="1" applyBorder="1" applyProtection="1">
      <protection locked="0"/>
    </xf>
    <xf numFmtId="0" fontId="30" fillId="13" borderId="7" xfId="0" applyFont="1" applyFill="1" applyBorder="1" applyProtection="1">
      <protection locked="0"/>
    </xf>
    <xf numFmtId="0" fontId="30" fillId="0" borderId="7" xfId="0" applyFont="1" applyBorder="1" applyProtection="1">
      <protection locked="0"/>
    </xf>
    <xf numFmtId="0" fontId="30" fillId="13" borderId="1" xfId="0" applyFont="1" applyFill="1" applyBorder="1" applyAlignment="1" applyProtection="1">
      <alignment horizontal="center"/>
      <protection locked="0"/>
    </xf>
    <xf numFmtId="0" fontId="30" fillId="13" borderId="7" xfId="0" applyFont="1" applyFill="1" applyBorder="1" applyAlignment="1" applyProtection="1">
      <alignment horizontal="center"/>
      <protection locked="0"/>
    </xf>
    <xf numFmtId="0" fontId="30" fillId="0" borderId="7" xfId="0" applyFont="1" applyBorder="1" applyAlignment="1" applyProtection="1">
      <alignment horizontal="center"/>
      <protection locked="0"/>
    </xf>
    <xf numFmtId="0" fontId="17" fillId="0" borderId="1" xfId="0" applyFont="1" applyBorder="1" applyAlignment="1" applyProtection="1">
      <alignment vertical="center"/>
      <protection locked="0"/>
    </xf>
    <xf numFmtId="0" fontId="0" fillId="2" borderId="11" xfId="0" applyFont="1" applyFill="1" applyBorder="1" applyAlignment="1" applyProtection="1">
      <alignment horizontal="left" vertical="top" wrapText="1"/>
      <protection locked="0"/>
    </xf>
    <xf numFmtId="0" fontId="0" fillId="2" borderId="0" xfId="0" applyFont="1" applyFill="1" applyBorder="1" applyAlignment="1" applyProtection="1">
      <alignment horizontal="left" vertical="top" wrapText="1"/>
      <protection locked="0"/>
    </xf>
    <xf numFmtId="0" fontId="0" fillId="2" borderId="12" xfId="0" applyFont="1" applyFill="1" applyBorder="1" applyAlignment="1" applyProtection="1">
      <alignment horizontal="left" vertical="top" wrapText="1"/>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18" fillId="0" borderId="8" xfId="1" applyBorder="1" applyAlignment="1">
      <alignment vertical="center" wrapText="1"/>
    </xf>
    <xf numFmtId="0" fontId="18" fillId="0" borderId="9" xfId="1" applyBorder="1" applyAlignment="1">
      <alignment vertical="center"/>
    </xf>
    <xf numFmtId="0" fontId="18" fillId="0" borderId="10" xfId="1" applyBorder="1" applyAlignment="1">
      <alignment vertical="center"/>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wrapText="1"/>
      <protection locked="0"/>
    </xf>
    <xf numFmtId="0" fontId="0" fillId="0" borderId="12" xfId="0" applyFont="1" applyBorder="1" applyAlignment="1" applyProtection="1">
      <alignment horizontal="left" wrapText="1"/>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8"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7" fillId="5" borderId="1" xfId="0" applyFont="1" applyFill="1" applyBorder="1" applyAlignment="1" applyProtection="1">
      <alignment horizontal="center"/>
      <protection locked="0"/>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cellXfs>
  <cellStyles count="3">
    <cellStyle name="Excel Built-in Normal" xfId="2" xr:uid="{00000000-0005-0000-0000-000000000000}"/>
    <cellStyle name="Lien hypertexte" xfId="1" builtinId="8"/>
    <cellStyle name="Normal" xfId="0" builtinId="0"/>
  </cellStyles>
  <dxfs count="1043">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fgColor rgb="FF000000"/>
          <bgColor rgb="FF000000"/>
        </patternFill>
      </fill>
    </dxf>
    <dxf>
      <fill>
        <patternFill patternType="solid">
          <fgColor rgb="FFD9D9D9"/>
          <bgColor rgb="FFD9D9D9"/>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patternType="solid">
          <fgColor rgb="FF000000"/>
          <bgColor rgb="FF000000"/>
        </patternFill>
      </fill>
    </dxf>
    <dxf>
      <fill>
        <patternFill patternType="solid">
          <fgColor rgb="FFD9D9D9"/>
          <bgColor rgb="FFD9D9D9"/>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9" Type="http://schemas.openxmlformats.org/officeDocument/2006/relationships/customXml" Target="../customXml/item3.xml"/><Relationship Id="rId21" Type="http://schemas.openxmlformats.org/officeDocument/2006/relationships/externalLink" Target="externalLinks/externalLink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connections" Target="connections.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theme" Target="theme/theme1.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checked="Checked" firstButton="1" fmlaLink="$A$1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checked="Checked" firstButton="1" fmlaLink="$A$1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checked="Checked"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checked="Checked" firstButton="1" fmlaLink="$A$11"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firstButton="1" fmlaLink="$A$11"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checked="Checked" firstButton="1" fmlaLink="$A$1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checked="Checked" firstButton="1" fmlaLink="$A$11"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checked="Checked" firstButton="1" fmlaLink="$A$11"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checked="Checked" firstButton="1" fmlaLink="$A$11"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Radio" checked="Checked" firstButton="1" fmlaLink="$A$11"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checked="Checked" firstButton="1" fmlaLink="$A$11"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checked="Checked" firstButton="1" fmlaLink="$A$11"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checked="Checked" firstButton="1" fmlaLink="$A$11"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checked="Checked" firstButton="1" fmlaLink="$A$11"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1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1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1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1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89089" name="Option Button 1" hidden="1">
              <a:extLst>
                <a:ext uri="{63B3BB69-23CF-44E3-9099-C40C66FF867C}">
                  <a14:compatExt spid="_x0000_s89089"/>
                </a:ext>
                <a:ext uri="{FF2B5EF4-FFF2-40B4-BE49-F238E27FC236}">
                  <a16:creationId xmlns:a16="http://schemas.microsoft.com/office/drawing/2014/main" id="{00000000-0008-0000-0A00-0000015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89090" name="Option Button 2" hidden="1">
              <a:extLst>
                <a:ext uri="{63B3BB69-23CF-44E3-9099-C40C66FF867C}">
                  <a14:compatExt spid="_x0000_s89090"/>
                </a:ext>
                <a:ext uri="{FF2B5EF4-FFF2-40B4-BE49-F238E27FC236}">
                  <a16:creationId xmlns:a16="http://schemas.microsoft.com/office/drawing/2014/main" id="{00000000-0008-0000-0A00-0000025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9091" name="Option Button 3" hidden="1">
              <a:extLst>
                <a:ext uri="{63B3BB69-23CF-44E3-9099-C40C66FF867C}">
                  <a14:compatExt spid="_x0000_s89091"/>
                </a:ext>
                <a:ext uri="{FF2B5EF4-FFF2-40B4-BE49-F238E27FC236}">
                  <a16:creationId xmlns:a16="http://schemas.microsoft.com/office/drawing/2014/main" id="{00000000-0008-0000-0A00-0000035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9092" name="Option Button 4" hidden="1">
              <a:extLst>
                <a:ext uri="{63B3BB69-23CF-44E3-9099-C40C66FF867C}">
                  <a14:compatExt spid="_x0000_s89092"/>
                </a:ext>
                <a:ext uri="{FF2B5EF4-FFF2-40B4-BE49-F238E27FC236}">
                  <a16:creationId xmlns:a16="http://schemas.microsoft.com/office/drawing/2014/main" id="{00000000-0008-0000-0A00-0000045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93185" name="Option Button 1" hidden="1">
              <a:extLst>
                <a:ext uri="{63B3BB69-23CF-44E3-9099-C40C66FF867C}">
                  <a14:compatExt spid="_x0000_s93185"/>
                </a:ext>
                <a:ext uri="{FF2B5EF4-FFF2-40B4-BE49-F238E27FC236}">
                  <a16:creationId xmlns:a16="http://schemas.microsoft.com/office/drawing/2014/main" id="{00000000-0008-0000-0B00-0000016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101600</xdr:rowOff>
        </xdr:to>
        <xdr:sp macro="" textlink="">
          <xdr:nvSpPr>
            <xdr:cNvPr id="93186" name="Option Button 2" hidden="1">
              <a:extLst>
                <a:ext uri="{63B3BB69-23CF-44E3-9099-C40C66FF867C}">
                  <a14:compatExt spid="_x0000_s93186"/>
                </a:ext>
                <a:ext uri="{FF2B5EF4-FFF2-40B4-BE49-F238E27FC236}">
                  <a16:creationId xmlns:a16="http://schemas.microsoft.com/office/drawing/2014/main" id="{00000000-0008-0000-0B00-0000026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3187" name="Option Button 3" hidden="1">
              <a:extLst>
                <a:ext uri="{63B3BB69-23CF-44E3-9099-C40C66FF867C}">
                  <a14:compatExt spid="_x0000_s93187"/>
                </a:ext>
                <a:ext uri="{FF2B5EF4-FFF2-40B4-BE49-F238E27FC236}">
                  <a16:creationId xmlns:a16="http://schemas.microsoft.com/office/drawing/2014/main" id="{00000000-0008-0000-0B00-0000036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3188" name="Option Button 4" hidden="1">
              <a:extLst>
                <a:ext uri="{63B3BB69-23CF-44E3-9099-C40C66FF867C}">
                  <a14:compatExt spid="_x0000_s93188"/>
                </a:ext>
                <a:ext uri="{FF2B5EF4-FFF2-40B4-BE49-F238E27FC236}">
                  <a16:creationId xmlns:a16="http://schemas.microsoft.com/office/drawing/2014/main" id="{00000000-0008-0000-0B00-0000046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94209" name="Option Button 1" hidden="1">
              <a:extLst>
                <a:ext uri="{63B3BB69-23CF-44E3-9099-C40C66FF867C}">
                  <a14:compatExt spid="_x0000_s94209"/>
                </a:ext>
                <a:ext uri="{FF2B5EF4-FFF2-40B4-BE49-F238E27FC236}">
                  <a16:creationId xmlns:a16="http://schemas.microsoft.com/office/drawing/2014/main" id="{00000000-0008-0000-0C00-0000017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94210" name="Option Button 2" hidden="1">
              <a:extLst>
                <a:ext uri="{63B3BB69-23CF-44E3-9099-C40C66FF867C}">
                  <a14:compatExt spid="_x0000_s94210"/>
                </a:ext>
                <a:ext uri="{FF2B5EF4-FFF2-40B4-BE49-F238E27FC236}">
                  <a16:creationId xmlns:a16="http://schemas.microsoft.com/office/drawing/2014/main" id="{00000000-0008-0000-0C00-0000027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4211" name="Option Button 3" hidden="1">
              <a:extLst>
                <a:ext uri="{63B3BB69-23CF-44E3-9099-C40C66FF867C}">
                  <a14:compatExt spid="_x0000_s94211"/>
                </a:ext>
                <a:ext uri="{FF2B5EF4-FFF2-40B4-BE49-F238E27FC236}">
                  <a16:creationId xmlns:a16="http://schemas.microsoft.com/office/drawing/2014/main" id="{00000000-0008-0000-0C00-0000037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4212" name="Option Button 4" hidden="1">
              <a:extLst>
                <a:ext uri="{63B3BB69-23CF-44E3-9099-C40C66FF867C}">
                  <a14:compatExt spid="_x0000_s94212"/>
                </a:ext>
                <a:ext uri="{FF2B5EF4-FFF2-40B4-BE49-F238E27FC236}">
                  <a16:creationId xmlns:a16="http://schemas.microsoft.com/office/drawing/2014/main" id="{00000000-0008-0000-0C00-0000047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95233" name="Option Button 1" hidden="1">
              <a:extLst>
                <a:ext uri="{63B3BB69-23CF-44E3-9099-C40C66FF867C}">
                  <a14:compatExt spid="_x0000_s95233"/>
                </a:ext>
                <a:ext uri="{FF2B5EF4-FFF2-40B4-BE49-F238E27FC236}">
                  <a16:creationId xmlns:a16="http://schemas.microsoft.com/office/drawing/2014/main" id="{00000000-0008-0000-0D00-0000017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101600</xdr:rowOff>
        </xdr:to>
        <xdr:sp macro="" textlink="">
          <xdr:nvSpPr>
            <xdr:cNvPr id="95234" name="Option Button 2" hidden="1">
              <a:extLst>
                <a:ext uri="{63B3BB69-23CF-44E3-9099-C40C66FF867C}">
                  <a14:compatExt spid="_x0000_s95234"/>
                </a:ext>
                <a:ext uri="{FF2B5EF4-FFF2-40B4-BE49-F238E27FC236}">
                  <a16:creationId xmlns:a16="http://schemas.microsoft.com/office/drawing/2014/main" id="{00000000-0008-0000-0D00-0000027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5235" name="Option Button 3" hidden="1">
              <a:extLst>
                <a:ext uri="{63B3BB69-23CF-44E3-9099-C40C66FF867C}">
                  <a14:compatExt spid="_x0000_s95235"/>
                </a:ext>
                <a:ext uri="{FF2B5EF4-FFF2-40B4-BE49-F238E27FC236}">
                  <a16:creationId xmlns:a16="http://schemas.microsoft.com/office/drawing/2014/main" id="{00000000-0008-0000-0D00-0000037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5236" name="Option Button 4" hidden="1">
              <a:extLst>
                <a:ext uri="{63B3BB69-23CF-44E3-9099-C40C66FF867C}">
                  <a14:compatExt spid="_x0000_s95236"/>
                </a:ext>
                <a:ext uri="{FF2B5EF4-FFF2-40B4-BE49-F238E27FC236}">
                  <a16:creationId xmlns:a16="http://schemas.microsoft.com/office/drawing/2014/main" id="{00000000-0008-0000-0D00-0000047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96257" name="Option Button 1" hidden="1">
              <a:extLst>
                <a:ext uri="{63B3BB69-23CF-44E3-9099-C40C66FF867C}">
                  <a14:compatExt spid="_x0000_s96257"/>
                </a:ext>
                <a:ext uri="{FF2B5EF4-FFF2-40B4-BE49-F238E27FC236}">
                  <a16:creationId xmlns:a16="http://schemas.microsoft.com/office/drawing/2014/main" id="{00000000-0008-0000-0E00-0000017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96258" name="Option Button 2" hidden="1">
              <a:extLst>
                <a:ext uri="{63B3BB69-23CF-44E3-9099-C40C66FF867C}">
                  <a14:compatExt spid="_x0000_s96258"/>
                </a:ext>
                <a:ext uri="{FF2B5EF4-FFF2-40B4-BE49-F238E27FC236}">
                  <a16:creationId xmlns:a16="http://schemas.microsoft.com/office/drawing/2014/main" id="{00000000-0008-0000-0E00-0000027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6259" name="Option Button 3" hidden="1">
              <a:extLst>
                <a:ext uri="{63B3BB69-23CF-44E3-9099-C40C66FF867C}">
                  <a14:compatExt spid="_x0000_s96259"/>
                </a:ext>
                <a:ext uri="{FF2B5EF4-FFF2-40B4-BE49-F238E27FC236}">
                  <a16:creationId xmlns:a16="http://schemas.microsoft.com/office/drawing/2014/main" id="{00000000-0008-0000-0E00-0000037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6260" name="Option Button 4" hidden="1">
              <a:extLst>
                <a:ext uri="{63B3BB69-23CF-44E3-9099-C40C66FF867C}">
                  <a14:compatExt spid="_x0000_s96260"/>
                </a:ext>
                <a:ext uri="{FF2B5EF4-FFF2-40B4-BE49-F238E27FC236}">
                  <a16:creationId xmlns:a16="http://schemas.microsoft.com/office/drawing/2014/main" id="{00000000-0008-0000-0E00-0000047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97281" name="Option Button 1" hidden="1">
              <a:extLst>
                <a:ext uri="{63B3BB69-23CF-44E3-9099-C40C66FF867C}">
                  <a14:compatExt spid="_x0000_s97281"/>
                </a:ext>
                <a:ext uri="{FF2B5EF4-FFF2-40B4-BE49-F238E27FC236}">
                  <a16:creationId xmlns:a16="http://schemas.microsoft.com/office/drawing/2014/main" id="{00000000-0008-0000-0F00-0000017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101600</xdr:rowOff>
        </xdr:to>
        <xdr:sp macro="" textlink="">
          <xdr:nvSpPr>
            <xdr:cNvPr id="97282" name="Option Button 2" hidden="1">
              <a:extLst>
                <a:ext uri="{63B3BB69-23CF-44E3-9099-C40C66FF867C}">
                  <a14:compatExt spid="_x0000_s97282"/>
                </a:ext>
                <a:ext uri="{FF2B5EF4-FFF2-40B4-BE49-F238E27FC236}">
                  <a16:creationId xmlns:a16="http://schemas.microsoft.com/office/drawing/2014/main" id="{00000000-0008-0000-0F00-0000027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7283" name="Option Button 3" hidden="1">
              <a:extLst>
                <a:ext uri="{63B3BB69-23CF-44E3-9099-C40C66FF867C}">
                  <a14:compatExt spid="_x0000_s97283"/>
                </a:ext>
                <a:ext uri="{FF2B5EF4-FFF2-40B4-BE49-F238E27FC236}">
                  <a16:creationId xmlns:a16="http://schemas.microsoft.com/office/drawing/2014/main" id="{00000000-0008-0000-0F00-0000037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7284" name="Option Button 4" hidden="1">
              <a:extLst>
                <a:ext uri="{63B3BB69-23CF-44E3-9099-C40C66FF867C}">
                  <a14:compatExt spid="_x0000_s97284"/>
                </a:ext>
                <a:ext uri="{FF2B5EF4-FFF2-40B4-BE49-F238E27FC236}">
                  <a16:creationId xmlns:a16="http://schemas.microsoft.com/office/drawing/2014/main" id="{00000000-0008-0000-0F00-0000047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98305" name="Option Button 1" hidden="1">
              <a:extLst>
                <a:ext uri="{63B3BB69-23CF-44E3-9099-C40C66FF867C}">
                  <a14:compatExt spid="_x0000_s98305"/>
                </a:ext>
                <a:ext uri="{FF2B5EF4-FFF2-40B4-BE49-F238E27FC236}">
                  <a16:creationId xmlns:a16="http://schemas.microsoft.com/office/drawing/2014/main" id="{00000000-0008-0000-1000-0000018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98306" name="Option Button 2" hidden="1">
              <a:extLst>
                <a:ext uri="{63B3BB69-23CF-44E3-9099-C40C66FF867C}">
                  <a14:compatExt spid="_x0000_s98306"/>
                </a:ext>
                <a:ext uri="{FF2B5EF4-FFF2-40B4-BE49-F238E27FC236}">
                  <a16:creationId xmlns:a16="http://schemas.microsoft.com/office/drawing/2014/main" id="{00000000-0008-0000-1000-0000028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8307" name="Option Button 3" hidden="1">
              <a:extLst>
                <a:ext uri="{63B3BB69-23CF-44E3-9099-C40C66FF867C}">
                  <a14:compatExt spid="_x0000_s98307"/>
                </a:ext>
                <a:ext uri="{FF2B5EF4-FFF2-40B4-BE49-F238E27FC236}">
                  <a16:creationId xmlns:a16="http://schemas.microsoft.com/office/drawing/2014/main" id="{00000000-0008-0000-1000-0000038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8308" name="Option Button 4" hidden="1">
              <a:extLst>
                <a:ext uri="{63B3BB69-23CF-44E3-9099-C40C66FF867C}">
                  <a14:compatExt spid="_x0000_s98308"/>
                </a:ext>
                <a:ext uri="{FF2B5EF4-FFF2-40B4-BE49-F238E27FC236}">
                  <a16:creationId xmlns:a16="http://schemas.microsoft.com/office/drawing/2014/main" id="{00000000-0008-0000-1000-0000048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99329" name="Option Button 1" hidden="1">
              <a:extLst>
                <a:ext uri="{63B3BB69-23CF-44E3-9099-C40C66FF867C}">
                  <a14:compatExt spid="_x0000_s99329"/>
                </a:ext>
                <a:ext uri="{FF2B5EF4-FFF2-40B4-BE49-F238E27FC236}">
                  <a16:creationId xmlns:a16="http://schemas.microsoft.com/office/drawing/2014/main" id="{00000000-0008-0000-1100-0000018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101600</xdr:rowOff>
        </xdr:to>
        <xdr:sp macro="" textlink="">
          <xdr:nvSpPr>
            <xdr:cNvPr id="99330" name="Option Button 2" hidden="1">
              <a:extLst>
                <a:ext uri="{63B3BB69-23CF-44E3-9099-C40C66FF867C}">
                  <a14:compatExt spid="_x0000_s99330"/>
                </a:ext>
                <a:ext uri="{FF2B5EF4-FFF2-40B4-BE49-F238E27FC236}">
                  <a16:creationId xmlns:a16="http://schemas.microsoft.com/office/drawing/2014/main" id="{00000000-0008-0000-1100-0000028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9331" name="Option Button 3" hidden="1">
              <a:extLst>
                <a:ext uri="{63B3BB69-23CF-44E3-9099-C40C66FF867C}">
                  <a14:compatExt spid="_x0000_s99331"/>
                </a:ext>
                <a:ext uri="{FF2B5EF4-FFF2-40B4-BE49-F238E27FC236}">
                  <a16:creationId xmlns:a16="http://schemas.microsoft.com/office/drawing/2014/main" id="{00000000-0008-0000-1100-0000038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9332" name="Option Button 4" hidden="1">
              <a:extLst>
                <a:ext uri="{63B3BB69-23CF-44E3-9099-C40C66FF867C}">
                  <a14:compatExt spid="_x0000_s99332"/>
                </a:ext>
                <a:ext uri="{FF2B5EF4-FFF2-40B4-BE49-F238E27FC236}">
                  <a16:creationId xmlns:a16="http://schemas.microsoft.com/office/drawing/2014/main" id="{00000000-0008-0000-1100-0000048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100353" name="Option Button 1" hidden="1">
              <a:extLst>
                <a:ext uri="{63B3BB69-23CF-44E3-9099-C40C66FF867C}">
                  <a14:compatExt spid="_x0000_s100353"/>
                </a:ext>
                <a:ext uri="{FF2B5EF4-FFF2-40B4-BE49-F238E27FC236}">
                  <a16:creationId xmlns:a16="http://schemas.microsoft.com/office/drawing/2014/main" id="{00000000-0008-0000-1200-0000018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100354" name="Option Button 2" hidden="1">
              <a:extLst>
                <a:ext uri="{63B3BB69-23CF-44E3-9099-C40C66FF867C}">
                  <a14:compatExt spid="_x0000_s100354"/>
                </a:ext>
                <a:ext uri="{FF2B5EF4-FFF2-40B4-BE49-F238E27FC236}">
                  <a16:creationId xmlns:a16="http://schemas.microsoft.com/office/drawing/2014/main" id="{00000000-0008-0000-1200-0000028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100355" name="Option Button 3" hidden="1">
              <a:extLst>
                <a:ext uri="{63B3BB69-23CF-44E3-9099-C40C66FF867C}">
                  <a14:compatExt spid="_x0000_s100355"/>
                </a:ext>
                <a:ext uri="{FF2B5EF4-FFF2-40B4-BE49-F238E27FC236}">
                  <a16:creationId xmlns:a16="http://schemas.microsoft.com/office/drawing/2014/main" id="{00000000-0008-0000-1200-0000038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100356" name="Option Button 4" hidden="1">
              <a:extLst>
                <a:ext uri="{63B3BB69-23CF-44E3-9099-C40C66FF867C}">
                  <a14:compatExt spid="_x0000_s100356"/>
                </a:ext>
                <a:ext uri="{FF2B5EF4-FFF2-40B4-BE49-F238E27FC236}">
                  <a16:creationId xmlns:a16="http://schemas.microsoft.com/office/drawing/2014/main" id="{00000000-0008-0000-1200-0000048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73729" name="Option Button 1" hidden="1">
              <a:extLst>
                <a:ext uri="{63B3BB69-23CF-44E3-9099-C40C66FF867C}">
                  <a14:compatExt spid="_x0000_s73729"/>
                </a:ext>
                <a:ext uri="{FF2B5EF4-FFF2-40B4-BE49-F238E27FC236}">
                  <a16:creationId xmlns:a16="http://schemas.microsoft.com/office/drawing/2014/main" id="{00000000-0008-0000-0200-000001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200-000002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200-000003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2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82945" name="Option Button 1" hidden="1">
              <a:extLst>
                <a:ext uri="{63B3BB69-23CF-44E3-9099-C40C66FF867C}">
                  <a14:compatExt spid="_x0000_s82945"/>
                </a:ext>
                <a:ext uri="{FF2B5EF4-FFF2-40B4-BE49-F238E27FC236}">
                  <a16:creationId xmlns:a16="http://schemas.microsoft.com/office/drawing/2014/main" id="{00000000-0008-0000-0300-0000014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101600</xdr:rowOff>
        </xdr:to>
        <xdr:sp macro="" textlink="">
          <xdr:nvSpPr>
            <xdr:cNvPr id="82946" name="Option Button 2" hidden="1">
              <a:extLst>
                <a:ext uri="{63B3BB69-23CF-44E3-9099-C40C66FF867C}">
                  <a14:compatExt spid="_x0000_s82946"/>
                </a:ext>
                <a:ext uri="{FF2B5EF4-FFF2-40B4-BE49-F238E27FC236}">
                  <a16:creationId xmlns:a16="http://schemas.microsoft.com/office/drawing/2014/main" id="{00000000-0008-0000-0300-0000024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2947" name="Option Button 3" hidden="1">
              <a:extLst>
                <a:ext uri="{63B3BB69-23CF-44E3-9099-C40C66FF867C}">
                  <a14:compatExt spid="_x0000_s82947"/>
                </a:ext>
                <a:ext uri="{FF2B5EF4-FFF2-40B4-BE49-F238E27FC236}">
                  <a16:creationId xmlns:a16="http://schemas.microsoft.com/office/drawing/2014/main" id="{00000000-0008-0000-0300-0000034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2948" name="Option Button 4" hidden="1">
              <a:extLst>
                <a:ext uri="{63B3BB69-23CF-44E3-9099-C40C66FF867C}">
                  <a14:compatExt spid="_x0000_s82948"/>
                </a:ext>
                <a:ext uri="{FF2B5EF4-FFF2-40B4-BE49-F238E27FC236}">
                  <a16:creationId xmlns:a16="http://schemas.microsoft.com/office/drawing/2014/main" id="{00000000-0008-0000-0300-0000044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83969" name="Option Button 1" hidden="1">
              <a:extLst>
                <a:ext uri="{63B3BB69-23CF-44E3-9099-C40C66FF867C}">
                  <a14:compatExt spid="_x0000_s83969"/>
                </a:ext>
                <a:ext uri="{FF2B5EF4-FFF2-40B4-BE49-F238E27FC236}">
                  <a16:creationId xmlns:a16="http://schemas.microsoft.com/office/drawing/2014/main" id="{00000000-0008-0000-0400-0000014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83970" name="Option Button 2" hidden="1">
              <a:extLst>
                <a:ext uri="{63B3BB69-23CF-44E3-9099-C40C66FF867C}">
                  <a14:compatExt spid="_x0000_s83970"/>
                </a:ext>
                <a:ext uri="{FF2B5EF4-FFF2-40B4-BE49-F238E27FC236}">
                  <a16:creationId xmlns:a16="http://schemas.microsoft.com/office/drawing/2014/main" id="{00000000-0008-0000-0400-0000024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3971" name="Option Button 3" hidden="1">
              <a:extLst>
                <a:ext uri="{63B3BB69-23CF-44E3-9099-C40C66FF867C}">
                  <a14:compatExt spid="_x0000_s83971"/>
                </a:ext>
                <a:ext uri="{FF2B5EF4-FFF2-40B4-BE49-F238E27FC236}">
                  <a16:creationId xmlns:a16="http://schemas.microsoft.com/office/drawing/2014/main" id="{00000000-0008-0000-0400-0000034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3972" name="Option Button 4" hidden="1">
              <a:extLst>
                <a:ext uri="{63B3BB69-23CF-44E3-9099-C40C66FF867C}">
                  <a14:compatExt spid="_x0000_s83972"/>
                </a:ext>
                <a:ext uri="{FF2B5EF4-FFF2-40B4-BE49-F238E27FC236}">
                  <a16:creationId xmlns:a16="http://schemas.microsoft.com/office/drawing/2014/main" id="{00000000-0008-0000-0400-0000044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84993" name="Option Button 1" hidden="1">
              <a:extLst>
                <a:ext uri="{63B3BB69-23CF-44E3-9099-C40C66FF867C}">
                  <a14:compatExt spid="_x0000_s84993"/>
                </a:ext>
                <a:ext uri="{FF2B5EF4-FFF2-40B4-BE49-F238E27FC236}">
                  <a16:creationId xmlns:a16="http://schemas.microsoft.com/office/drawing/2014/main" id="{00000000-0008-0000-0500-0000014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101600</xdr:rowOff>
        </xdr:to>
        <xdr:sp macro="" textlink="">
          <xdr:nvSpPr>
            <xdr:cNvPr id="84994" name="Option Button 2" hidden="1">
              <a:extLst>
                <a:ext uri="{63B3BB69-23CF-44E3-9099-C40C66FF867C}">
                  <a14:compatExt spid="_x0000_s84994"/>
                </a:ext>
                <a:ext uri="{FF2B5EF4-FFF2-40B4-BE49-F238E27FC236}">
                  <a16:creationId xmlns:a16="http://schemas.microsoft.com/office/drawing/2014/main" id="{00000000-0008-0000-0500-0000024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4995" name="Option Button 3" hidden="1">
              <a:extLst>
                <a:ext uri="{63B3BB69-23CF-44E3-9099-C40C66FF867C}">
                  <a14:compatExt spid="_x0000_s84995"/>
                </a:ext>
                <a:ext uri="{FF2B5EF4-FFF2-40B4-BE49-F238E27FC236}">
                  <a16:creationId xmlns:a16="http://schemas.microsoft.com/office/drawing/2014/main" id="{00000000-0008-0000-0500-0000034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4996" name="Option Button 4" hidden="1">
              <a:extLst>
                <a:ext uri="{63B3BB69-23CF-44E3-9099-C40C66FF867C}">
                  <a14:compatExt spid="_x0000_s84996"/>
                </a:ext>
                <a:ext uri="{FF2B5EF4-FFF2-40B4-BE49-F238E27FC236}">
                  <a16:creationId xmlns:a16="http://schemas.microsoft.com/office/drawing/2014/main" id="{00000000-0008-0000-0500-0000044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86017" name="Option Button 1" hidden="1">
              <a:extLst>
                <a:ext uri="{63B3BB69-23CF-44E3-9099-C40C66FF867C}">
                  <a14:compatExt spid="_x0000_s86017"/>
                </a:ext>
                <a:ext uri="{FF2B5EF4-FFF2-40B4-BE49-F238E27FC236}">
                  <a16:creationId xmlns:a16="http://schemas.microsoft.com/office/drawing/2014/main" id="{00000000-0008-0000-0600-0000015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86018" name="Option Button 2" hidden="1">
              <a:extLst>
                <a:ext uri="{63B3BB69-23CF-44E3-9099-C40C66FF867C}">
                  <a14:compatExt spid="_x0000_s86018"/>
                </a:ext>
                <a:ext uri="{FF2B5EF4-FFF2-40B4-BE49-F238E27FC236}">
                  <a16:creationId xmlns:a16="http://schemas.microsoft.com/office/drawing/2014/main" id="{00000000-0008-0000-0600-0000025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6019" name="Option Button 3" hidden="1">
              <a:extLst>
                <a:ext uri="{63B3BB69-23CF-44E3-9099-C40C66FF867C}">
                  <a14:compatExt spid="_x0000_s86019"/>
                </a:ext>
                <a:ext uri="{FF2B5EF4-FFF2-40B4-BE49-F238E27FC236}">
                  <a16:creationId xmlns:a16="http://schemas.microsoft.com/office/drawing/2014/main" id="{00000000-0008-0000-0600-0000035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6020" name="Option Button 4" hidden="1">
              <a:extLst>
                <a:ext uri="{63B3BB69-23CF-44E3-9099-C40C66FF867C}">
                  <a14:compatExt spid="_x0000_s86020"/>
                </a:ext>
                <a:ext uri="{FF2B5EF4-FFF2-40B4-BE49-F238E27FC236}">
                  <a16:creationId xmlns:a16="http://schemas.microsoft.com/office/drawing/2014/main" id="{00000000-0008-0000-0600-0000045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87041" name="Option Button 1" hidden="1">
              <a:extLst>
                <a:ext uri="{63B3BB69-23CF-44E3-9099-C40C66FF867C}">
                  <a14:compatExt spid="_x0000_s87041"/>
                </a:ext>
                <a:ext uri="{FF2B5EF4-FFF2-40B4-BE49-F238E27FC236}">
                  <a16:creationId xmlns:a16="http://schemas.microsoft.com/office/drawing/2014/main" id="{00000000-0008-0000-0700-0000015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101600</xdr:rowOff>
        </xdr:to>
        <xdr:sp macro="" textlink="">
          <xdr:nvSpPr>
            <xdr:cNvPr id="87042" name="Option Button 2" hidden="1">
              <a:extLst>
                <a:ext uri="{63B3BB69-23CF-44E3-9099-C40C66FF867C}">
                  <a14:compatExt spid="_x0000_s87042"/>
                </a:ext>
                <a:ext uri="{FF2B5EF4-FFF2-40B4-BE49-F238E27FC236}">
                  <a16:creationId xmlns:a16="http://schemas.microsoft.com/office/drawing/2014/main" id="{00000000-0008-0000-0700-0000025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7043" name="Option Button 3" hidden="1">
              <a:extLst>
                <a:ext uri="{63B3BB69-23CF-44E3-9099-C40C66FF867C}">
                  <a14:compatExt spid="_x0000_s87043"/>
                </a:ext>
                <a:ext uri="{FF2B5EF4-FFF2-40B4-BE49-F238E27FC236}">
                  <a16:creationId xmlns:a16="http://schemas.microsoft.com/office/drawing/2014/main" id="{00000000-0008-0000-0700-0000035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7044" name="Option Button 4" hidden="1">
              <a:extLst>
                <a:ext uri="{63B3BB69-23CF-44E3-9099-C40C66FF867C}">
                  <a14:compatExt spid="_x0000_s87044"/>
                </a:ext>
                <a:ext uri="{FF2B5EF4-FFF2-40B4-BE49-F238E27FC236}">
                  <a16:creationId xmlns:a16="http://schemas.microsoft.com/office/drawing/2014/main" id="{00000000-0008-0000-0700-0000045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88065" name="Option Button 1" hidden="1">
              <a:extLst>
                <a:ext uri="{63B3BB69-23CF-44E3-9099-C40C66FF867C}">
                  <a14:compatExt spid="_x0000_s88065"/>
                </a:ext>
                <a:ext uri="{FF2B5EF4-FFF2-40B4-BE49-F238E27FC236}">
                  <a16:creationId xmlns:a16="http://schemas.microsoft.com/office/drawing/2014/main" id="{00000000-0008-0000-0800-0000015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88066" name="Option Button 2" hidden="1">
              <a:extLst>
                <a:ext uri="{63B3BB69-23CF-44E3-9099-C40C66FF867C}">
                  <a14:compatExt spid="_x0000_s88066"/>
                </a:ext>
                <a:ext uri="{FF2B5EF4-FFF2-40B4-BE49-F238E27FC236}">
                  <a16:creationId xmlns:a16="http://schemas.microsoft.com/office/drawing/2014/main" id="{00000000-0008-0000-0800-0000025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8067" name="Option Button 3" hidden="1">
              <a:extLst>
                <a:ext uri="{63B3BB69-23CF-44E3-9099-C40C66FF867C}">
                  <a14:compatExt spid="_x0000_s88067"/>
                </a:ext>
                <a:ext uri="{FF2B5EF4-FFF2-40B4-BE49-F238E27FC236}">
                  <a16:creationId xmlns:a16="http://schemas.microsoft.com/office/drawing/2014/main" id="{00000000-0008-0000-0800-0000035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88068" name="Option Button 4" hidden="1">
              <a:extLst>
                <a:ext uri="{63B3BB69-23CF-44E3-9099-C40C66FF867C}">
                  <a14:compatExt spid="_x0000_s88068"/>
                </a:ext>
                <a:ext uri="{FF2B5EF4-FFF2-40B4-BE49-F238E27FC236}">
                  <a16:creationId xmlns:a16="http://schemas.microsoft.com/office/drawing/2014/main" id="{00000000-0008-0000-0800-0000045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90113" name="Option Button 1" hidden="1">
              <a:extLst>
                <a:ext uri="{63B3BB69-23CF-44E3-9099-C40C66FF867C}">
                  <a14:compatExt spid="_x0000_s90113"/>
                </a:ext>
                <a:ext uri="{FF2B5EF4-FFF2-40B4-BE49-F238E27FC236}">
                  <a16:creationId xmlns:a16="http://schemas.microsoft.com/office/drawing/2014/main" id="{00000000-0008-0000-0900-0000016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101600</xdr:rowOff>
        </xdr:to>
        <xdr:sp macro="" textlink="">
          <xdr:nvSpPr>
            <xdr:cNvPr id="90114" name="Option Button 2" hidden="1">
              <a:extLst>
                <a:ext uri="{63B3BB69-23CF-44E3-9099-C40C66FF867C}">
                  <a14:compatExt spid="_x0000_s90114"/>
                </a:ext>
                <a:ext uri="{FF2B5EF4-FFF2-40B4-BE49-F238E27FC236}">
                  <a16:creationId xmlns:a16="http://schemas.microsoft.com/office/drawing/2014/main" id="{00000000-0008-0000-0900-0000026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0115" name="Option Button 3" hidden="1">
              <a:extLst>
                <a:ext uri="{63B3BB69-23CF-44E3-9099-C40C66FF867C}">
                  <a14:compatExt spid="_x0000_s90115"/>
                </a:ext>
                <a:ext uri="{FF2B5EF4-FFF2-40B4-BE49-F238E27FC236}">
                  <a16:creationId xmlns:a16="http://schemas.microsoft.com/office/drawing/2014/main" id="{00000000-0008-0000-0900-0000036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90116" name="Option Button 4" hidden="1">
              <a:extLst>
                <a:ext uri="{63B3BB69-23CF-44E3-9099-C40C66FF867C}">
                  <a14:compatExt spid="_x0000_s90116"/>
                </a:ext>
                <a:ext uri="{FF2B5EF4-FFF2-40B4-BE49-F238E27FC236}">
                  <a16:creationId xmlns:a16="http://schemas.microsoft.com/office/drawing/2014/main" id="{00000000-0008-0000-0900-0000046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isabelle/Desktop/C:\DEVE\Cellule%20APOGEE\2018%20MODULO\MCC\Mod&#232;le%20MCC-%20L1%20L2%20double%20licence.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isabelle/Desktop/d:\cremoux\Documents\MCC\2020-2021\Modalit&#233;s%20de%20Contr&#244;le%20des%20Connaissances%202020-2021\MCC%20-%20Sciences\Licence\DEF.22.09.MCC%20PASS%20ST.S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eluafi/AppData/Local/Temp/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isabelle/Desktop/C:\cremoux\Documents\MCC\2020-2021\Modalit&#233;s%20de%20Contr&#244;le%20des%20Connaissances%202020-2021\MCC%20-%20PASS-LAS\MCC-MPASS180%20DROIT%2020-21%20M&#224;j.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sabelle/Desktop/C:\Users\clioj\OneDrive\Bureau\MCC%20L1%20L2%20DROIT%202020-2021%20M&#224;j.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isabelle/Desktop/d:\cremoux\Documents\MCC\2020-2021\Modalit&#233;s%20de%20Contr&#244;le%20des%20Connaissances%202020-2021\MCC%20-%20PASS-LAS\MCC-MPASS180%20DROIT%2020-21%20M&#224;j.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isabelle/Desktop/C:\cremoux\Documents\MCC\2020-2021\Modalit&#233;s%20de%20Contr&#244;le%20des%20Connaissances%202020-2021\MCC%20-%20Sciences\Licence\DEF.22.09.MCC%20PASS%20ST.SV.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Desktop/C:\Users\Carole%20Puleo\Documents\SCI-MODELISATION\Documents%20&#224;%20remplir\Copie%20de%20MCC-Portail%20L1%20L2%20-%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Semestre 5"/>
      <sheetName val="Semestre 6"/>
      <sheetName val="Listes"/>
    </sheetNames>
    <sheetDataSet>
      <sheetData sheetId="0"/>
      <sheetData sheetId="1"/>
      <sheetData sheetId="2"/>
      <sheetData sheetId="3"/>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trlProp" Target="../ctrlProps/ctrlProp36.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35.xml"/><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11.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10.vml"/><Relationship Id="rId7" Type="http://schemas.openxmlformats.org/officeDocument/2006/relationships/ctrlProp" Target="../ctrlProps/ctrlProp40.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trlProp" Target="../ctrlProps/ctrlProp44.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43.xml"/><Relationship Id="rId5" Type="http://schemas.openxmlformats.org/officeDocument/2006/relationships/ctrlProp" Target="../ctrlProps/ctrlProp42.xml"/><Relationship Id="rId4" Type="http://schemas.openxmlformats.org/officeDocument/2006/relationships/ctrlProp" Target="../ctrlProps/ctrlProp41.xml"/></Relationships>
</file>

<file path=xl/worksheets/_rels/sheet13.xml.rels><?xml version="1.0" encoding="UTF-8" standalone="yes"?>
<Relationships xmlns="http://schemas.openxmlformats.org/package/2006/relationships"><Relationship Id="rId8" Type="http://schemas.openxmlformats.org/officeDocument/2006/relationships/comments" Target="../comments6.xml"/><Relationship Id="rId3" Type="http://schemas.openxmlformats.org/officeDocument/2006/relationships/vmlDrawing" Target="../drawings/vmlDrawing12.vml"/><Relationship Id="rId7" Type="http://schemas.openxmlformats.org/officeDocument/2006/relationships/ctrlProp" Target="../ctrlProps/ctrlProp48.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47.xml"/><Relationship Id="rId5" Type="http://schemas.openxmlformats.org/officeDocument/2006/relationships/ctrlProp" Target="../ctrlProps/ctrlProp46.xml"/><Relationship Id="rId4" Type="http://schemas.openxmlformats.org/officeDocument/2006/relationships/ctrlProp" Target="../ctrlProps/ctrlProp45.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7" Type="http://schemas.openxmlformats.org/officeDocument/2006/relationships/ctrlProp" Target="../ctrlProps/ctrlProp52.xml"/><Relationship Id="rId2" Type="http://schemas.openxmlformats.org/officeDocument/2006/relationships/drawing" Target="../drawings/drawing13.xml"/><Relationship Id="rId1" Type="http://schemas.openxmlformats.org/officeDocument/2006/relationships/printerSettings" Target="../printerSettings/printerSettings14.bin"/><Relationship Id="rId6" Type="http://schemas.openxmlformats.org/officeDocument/2006/relationships/ctrlProp" Target="../ctrlProps/ctrlProp51.xml"/><Relationship Id="rId5" Type="http://schemas.openxmlformats.org/officeDocument/2006/relationships/ctrlProp" Target="../ctrlProps/ctrlProp50.xml"/><Relationship Id="rId4" Type="http://schemas.openxmlformats.org/officeDocument/2006/relationships/ctrlProp" Target="../ctrlProps/ctrlProp49.xml"/></Relationships>
</file>

<file path=xl/worksheets/_rels/sheet15.xml.rels><?xml version="1.0" encoding="UTF-8" standalone="yes"?>
<Relationships xmlns="http://schemas.openxmlformats.org/package/2006/relationships"><Relationship Id="rId8" Type="http://schemas.openxmlformats.org/officeDocument/2006/relationships/comments" Target="../comments7.xml"/><Relationship Id="rId3" Type="http://schemas.openxmlformats.org/officeDocument/2006/relationships/vmlDrawing" Target="../drawings/vmlDrawing14.vml"/><Relationship Id="rId7" Type="http://schemas.openxmlformats.org/officeDocument/2006/relationships/ctrlProp" Target="../ctrlProps/ctrlProp56.xml"/><Relationship Id="rId2" Type="http://schemas.openxmlformats.org/officeDocument/2006/relationships/drawing" Target="../drawings/drawing14.xml"/><Relationship Id="rId1" Type="http://schemas.openxmlformats.org/officeDocument/2006/relationships/printerSettings" Target="../printerSettings/printerSettings15.bin"/><Relationship Id="rId6" Type="http://schemas.openxmlformats.org/officeDocument/2006/relationships/ctrlProp" Target="../ctrlProps/ctrlProp55.xml"/><Relationship Id="rId5" Type="http://schemas.openxmlformats.org/officeDocument/2006/relationships/ctrlProp" Target="../ctrlProps/ctrlProp54.xml"/><Relationship Id="rId4" Type="http://schemas.openxmlformats.org/officeDocument/2006/relationships/ctrlProp" Target="../ctrlProps/ctrlProp53.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trlProp" Target="../ctrlProps/ctrlProp60.xml"/><Relationship Id="rId2" Type="http://schemas.openxmlformats.org/officeDocument/2006/relationships/drawing" Target="../drawings/drawing15.xml"/><Relationship Id="rId1" Type="http://schemas.openxmlformats.org/officeDocument/2006/relationships/printerSettings" Target="../printerSettings/printerSettings16.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7.xml.rels><?xml version="1.0" encoding="UTF-8" standalone="yes"?>
<Relationships xmlns="http://schemas.openxmlformats.org/package/2006/relationships"><Relationship Id="rId8" Type="http://schemas.openxmlformats.org/officeDocument/2006/relationships/comments" Target="../comments8.xml"/><Relationship Id="rId3" Type="http://schemas.openxmlformats.org/officeDocument/2006/relationships/vmlDrawing" Target="../drawings/vmlDrawing16.vml"/><Relationship Id="rId7" Type="http://schemas.openxmlformats.org/officeDocument/2006/relationships/ctrlProp" Target="../ctrlProps/ctrlProp64.xml"/><Relationship Id="rId2" Type="http://schemas.openxmlformats.org/officeDocument/2006/relationships/drawing" Target="../drawings/drawing16.xml"/><Relationship Id="rId1" Type="http://schemas.openxmlformats.org/officeDocument/2006/relationships/printerSettings" Target="../printerSettings/printerSettings17.bin"/><Relationship Id="rId6" Type="http://schemas.openxmlformats.org/officeDocument/2006/relationships/ctrlProp" Target="../ctrlProps/ctrlProp63.xml"/><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7" Type="http://schemas.openxmlformats.org/officeDocument/2006/relationships/ctrlProp" Target="../ctrlProps/ctrlProp68.xml"/><Relationship Id="rId2" Type="http://schemas.openxmlformats.org/officeDocument/2006/relationships/drawing" Target="../drawings/drawing17.xml"/><Relationship Id="rId1" Type="http://schemas.openxmlformats.org/officeDocument/2006/relationships/printerSettings" Target="../printerSettings/printerSettings18.bin"/><Relationship Id="rId6" Type="http://schemas.openxmlformats.org/officeDocument/2006/relationships/ctrlProp" Target="../ctrlProps/ctrlProp67.xml"/><Relationship Id="rId5" Type="http://schemas.openxmlformats.org/officeDocument/2006/relationships/ctrlProp" Target="../ctrlProps/ctrlProp66.xml"/><Relationship Id="rId4" Type="http://schemas.openxmlformats.org/officeDocument/2006/relationships/ctrlProp" Target="../ctrlProps/ctrlProp65.xml"/></Relationships>
</file>

<file path=xl/worksheets/_rels/sheet19.xml.rels><?xml version="1.0" encoding="UTF-8" standalone="yes"?>
<Relationships xmlns="http://schemas.openxmlformats.org/package/2006/relationships"><Relationship Id="rId8" Type="http://schemas.openxmlformats.org/officeDocument/2006/relationships/comments" Target="../comments9.xml"/><Relationship Id="rId3" Type="http://schemas.openxmlformats.org/officeDocument/2006/relationships/vmlDrawing" Target="../drawings/vmlDrawing18.vml"/><Relationship Id="rId7" Type="http://schemas.openxmlformats.org/officeDocument/2006/relationships/ctrlProp" Target="../ctrlProps/ctrlProp72.xml"/><Relationship Id="rId2" Type="http://schemas.openxmlformats.org/officeDocument/2006/relationships/drawing" Target="../drawings/drawing18.xml"/><Relationship Id="rId1" Type="http://schemas.openxmlformats.org/officeDocument/2006/relationships/printerSettings" Target="../printerSettings/printerSettings19.bin"/><Relationship Id="rId6" Type="http://schemas.openxmlformats.org/officeDocument/2006/relationships/ctrlProp" Target="../ctrlProps/ctrlProp71.xml"/><Relationship Id="rId5" Type="http://schemas.openxmlformats.org/officeDocument/2006/relationships/ctrlProp" Target="../ctrlProps/ctrlProp70.xml"/><Relationship Id="rId4" Type="http://schemas.openxmlformats.org/officeDocument/2006/relationships/ctrlProp" Target="../ctrlProps/ctrlProp6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7.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vmlDrawing" Target="../drawings/vmlDrawing6.vml"/><Relationship Id="rId7"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28.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9.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vmlDrawing" Target="../drawings/vmlDrawing8.vml"/><Relationship Id="rId7" Type="http://schemas.openxmlformats.org/officeDocument/2006/relationships/ctrlProp" Target="../ctrlProps/ctrlProp32.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6"/>
  <sheetViews>
    <sheetView showGridLines="0" topLeftCell="A3" workbookViewId="0">
      <selection activeCell="M7" sqref="M7"/>
    </sheetView>
  </sheetViews>
  <sheetFormatPr baseColWidth="10" defaultRowHeight="15"/>
  <cols>
    <col min="1" max="1" width="29.6640625" customWidth="1"/>
    <col min="2" max="2" width="27.5" customWidth="1"/>
    <col min="3" max="3" width="27.33203125" bestFit="1" customWidth="1"/>
    <col min="10" max="10" width="5.5" customWidth="1"/>
  </cols>
  <sheetData>
    <row r="1" spans="1:9" ht="20" customHeight="1">
      <c r="A1" s="198" t="s">
        <v>134</v>
      </c>
      <c r="B1" s="199"/>
      <c r="C1" s="200"/>
      <c r="D1" s="200"/>
      <c r="E1" s="200"/>
      <c r="F1" s="200"/>
      <c r="G1" s="200"/>
      <c r="H1" s="200"/>
      <c r="I1" s="201"/>
    </row>
    <row r="2" spans="1:9" ht="25" customHeight="1">
      <c r="A2" s="40" t="s">
        <v>22</v>
      </c>
      <c r="B2" s="45" t="s">
        <v>113</v>
      </c>
      <c r="C2" s="197"/>
      <c r="D2" s="197"/>
      <c r="E2" s="197"/>
      <c r="F2" s="197"/>
      <c r="G2" s="197"/>
      <c r="H2" s="197"/>
      <c r="I2" s="197"/>
    </row>
    <row r="3" spans="1:9" ht="25" customHeight="1">
      <c r="A3" s="41" t="s">
        <v>21</v>
      </c>
      <c r="B3" s="205" t="s">
        <v>114</v>
      </c>
      <c r="C3" s="206"/>
      <c r="D3" s="206"/>
      <c r="E3" s="206"/>
      <c r="F3" s="206"/>
      <c r="G3" s="206"/>
      <c r="H3" s="206"/>
      <c r="I3" s="207"/>
    </row>
    <row r="4" spans="1:9" ht="25" customHeight="1">
      <c r="A4" s="40" t="s">
        <v>47</v>
      </c>
      <c r="B4" s="42" t="s">
        <v>140</v>
      </c>
      <c r="C4" s="20"/>
      <c r="D4" s="20"/>
      <c r="E4" s="20"/>
      <c r="F4" s="20"/>
      <c r="G4" s="20"/>
      <c r="H4" s="20"/>
      <c r="I4" s="20"/>
    </row>
    <row r="5" spans="1:9" ht="25" customHeight="1">
      <c r="A5" s="65" t="s">
        <v>107</v>
      </c>
      <c r="B5" s="66" t="s">
        <v>141</v>
      </c>
      <c r="C5" s="20"/>
      <c r="D5" s="20"/>
      <c r="E5" s="20"/>
      <c r="F5" s="20"/>
      <c r="G5" s="20"/>
      <c r="H5" s="20"/>
      <c r="I5" s="20"/>
    </row>
    <row r="6" spans="1:9">
      <c r="A6" s="20"/>
      <c r="B6" s="20"/>
      <c r="C6" s="20"/>
      <c r="D6" s="20"/>
      <c r="E6" s="20"/>
      <c r="F6" s="20"/>
      <c r="G6" s="20"/>
      <c r="H6" s="20"/>
      <c r="I6" s="20"/>
    </row>
    <row r="7" spans="1:9" ht="20" customHeight="1">
      <c r="A7" s="208" t="s">
        <v>98</v>
      </c>
      <c r="B7" s="209"/>
      <c r="C7" s="209"/>
      <c r="D7" s="209"/>
      <c r="E7" s="209"/>
      <c r="F7" s="209"/>
      <c r="G7" s="209"/>
      <c r="H7" s="209"/>
      <c r="I7" s="210"/>
    </row>
    <row r="8" spans="1:9">
      <c r="A8" s="53" t="s">
        <v>99</v>
      </c>
      <c r="B8" s="54"/>
      <c r="C8" s="54"/>
      <c r="D8" s="54"/>
      <c r="E8" s="54"/>
      <c r="F8" s="54"/>
      <c r="G8" s="54"/>
      <c r="H8" s="54"/>
      <c r="I8" s="54"/>
    </row>
    <row r="9" spans="1:9">
      <c r="A9" s="167" t="s">
        <v>100</v>
      </c>
      <c r="B9" s="168"/>
      <c r="C9" s="168"/>
      <c r="D9" s="168"/>
      <c r="E9" s="168"/>
      <c r="F9" s="168"/>
      <c r="G9" s="168"/>
      <c r="H9" s="168"/>
      <c r="I9" s="169"/>
    </row>
    <row r="10" spans="1:9">
      <c r="A10" s="202" t="s">
        <v>155</v>
      </c>
      <c r="B10" s="203"/>
      <c r="C10" s="203"/>
      <c r="D10" s="203"/>
      <c r="E10" s="203"/>
      <c r="F10" s="203"/>
      <c r="G10" s="203"/>
      <c r="H10" s="203"/>
      <c r="I10" s="204"/>
    </row>
    <row r="11" spans="1:9" ht="32" customHeight="1">
      <c r="A11" s="164" t="s">
        <v>304</v>
      </c>
      <c r="B11" s="165"/>
      <c r="C11" s="165"/>
      <c r="D11" s="165"/>
      <c r="E11" s="165"/>
      <c r="F11" s="165"/>
      <c r="G11" s="165"/>
      <c r="H11" s="165"/>
      <c r="I11" s="166"/>
    </row>
    <row r="12" spans="1:9">
      <c r="A12" s="50"/>
      <c r="B12" s="51"/>
      <c r="C12" s="51"/>
      <c r="D12" s="51"/>
      <c r="E12" s="51"/>
      <c r="F12" s="51"/>
      <c r="G12" s="51"/>
      <c r="H12" s="51"/>
      <c r="I12" s="52"/>
    </row>
    <row r="13" spans="1:9">
      <c r="A13" s="179" t="s">
        <v>101</v>
      </c>
      <c r="B13" s="180"/>
      <c r="C13" s="180"/>
      <c r="D13" s="180"/>
      <c r="E13" s="180"/>
      <c r="F13" s="180"/>
      <c r="G13" s="180"/>
      <c r="H13" s="180"/>
      <c r="I13" s="181"/>
    </row>
    <row r="14" spans="1:9">
      <c r="A14" s="55" t="s">
        <v>156</v>
      </c>
      <c r="B14" s="56"/>
      <c r="C14" s="56"/>
      <c r="D14" s="56"/>
      <c r="E14" s="56"/>
      <c r="F14" s="56"/>
      <c r="G14" s="56"/>
      <c r="H14" s="56"/>
      <c r="I14" s="57"/>
    </row>
    <row r="15" spans="1:9">
      <c r="A15" s="58" t="s">
        <v>157</v>
      </c>
      <c r="B15" s="59"/>
      <c r="C15" s="59"/>
      <c r="D15" s="59"/>
      <c r="E15" s="59"/>
      <c r="F15" s="59"/>
      <c r="G15" s="59"/>
      <c r="H15" s="59"/>
      <c r="I15" s="60"/>
    </row>
    <row r="16" spans="1:9">
      <c r="A16" s="182"/>
      <c r="B16" s="183"/>
      <c r="C16" s="183"/>
      <c r="D16" s="183"/>
      <c r="E16" s="183"/>
      <c r="F16" s="183"/>
      <c r="G16" s="183"/>
      <c r="H16" s="183"/>
      <c r="I16" s="184"/>
    </row>
    <row r="17" spans="1:10">
      <c r="A17" s="167" t="s">
        <v>102</v>
      </c>
      <c r="B17" s="168"/>
      <c r="C17" s="168"/>
      <c r="D17" s="168"/>
      <c r="E17" s="168"/>
      <c r="F17" s="168"/>
      <c r="G17" s="168"/>
      <c r="H17" s="168"/>
      <c r="I17" s="169"/>
    </row>
    <row r="18" spans="1:10">
      <c r="A18" s="55"/>
      <c r="B18" s="56"/>
      <c r="C18" s="56"/>
      <c r="D18" s="56"/>
      <c r="E18" s="56"/>
      <c r="F18" s="56"/>
      <c r="G18" s="56"/>
      <c r="H18" s="56"/>
      <c r="I18" s="57"/>
    </row>
    <row r="19" spans="1:10">
      <c r="A19" s="89" t="s">
        <v>158</v>
      </c>
      <c r="B19" s="59"/>
      <c r="C19" s="59"/>
      <c r="D19" s="59"/>
      <c r="E19" s="59"/>
      <c r="F19" s="59"/>
      <c r="G19" s="59"/>
      <c r="H19" s="59"/>
      <c r="I19" s="60"/>
    </row>
    <row r="20" spans="1:10">
      <c r="A20" s="154"/>
      <c r="B20" s="61"/>
      <c r="C20" s="61"/>
      <c r="D20" s="61"/>
      <c r="E20" s="61"/>
      <c r="F20" s="61"/>
      <c r="G20" s="61"/>
      <c r="H20" s="61"/>
      <c r="I20" s="62"/>
    </row>
    <row r="21" spans="1:10">
      <c r="A21" s="167" t="s">
        <v>103</v>
      </c>
      <c r="B21" s="168"/>
      <c r="C21" s="168"/>
      <c r="D21" s="168"/>
      <c r="E21" s="168"/>
      <c r="F21" s="168"/>
      <c r="G21" s="168"/>
      <c r="H21" s="168"/>
      <c r="I21" s="169"/>
    </row>
    <row r="22" spans="1:10">
      <c r="A22" s="55" t="s">
        <v>159</v>
      </c>
      <c r="B22" s="56"/>
      <c r="C22" s="56"/>
      <c r="D22" s="56"/>
      <c r="E22" s="56"/>
      <c r="F22" s="56"/>
      <c r="G22" s="56"/>
      <c r="H22" s="56"/>
      <c r="I22" s="57"/>
    </row>
    <row r="23" spans="1:10">
      <c r="A23" s="58"/>
      <c r="B23" s="59"/>
      <c r="C23" s="59"/>
      <c r="D23" s="59"/>
      <c r="E23" s="59"/>
      <c r="F23" s="59"/>
      <c r="G23" s="59"/>
      <c r="H23" s="59"/>
      <c r="I23" s="60"/>
    </row>
    <row r="24" spans="1:10">
      <c r="A24" s="182"/>
      <c r="B24" s="183"/>
      <c r="C24" s="183"/>
      <c r="D24" s="183"/>
      <c r="E24" s="183"/>
      <c r="F24" s="183"/>
      <c r="G24" s="183"/>
      <c r="H24" s="183"/>
      <c r="I24" s="184"/>
    </row>
    <row r="25" spans="1:10">
      <c r="A25" s="191" t="s">
        <v>160</v>
      </c>
      <c r="B25" s="192"/>
      <c r="C25" s="192"/>
      <c r="D25" s="192"/>
      <c r="E25" s="192"/>
      <c r="F25" s="192"/>
      <c r="G25" s="192"/>
      <c r="H25" s="192"/>
      <c r="I25" s="193"/>
    </row>
    <row r="26" spans="1:10">
      <c r="A26" s="155" t="s">
        <v>305</v>
      </c>
      <c r="B26" s="90"/>
      <c r="C26" s="90"/>
      <c r="D26" s="90"/>
      <c r="E26" s="90"/>
      <c r="F26" s="90"/>
      <c r="G26" s="90"/>
      <c r="H26" s="90"/>
      <c r="I26" s="91"/>
    </row>
    <row r="27" spans="1:10" ht="36" customHeight="1">
      <c r="A27" s="194" t="s">
        <v>154</v>
      </c>
      <c r="B27" s="195"/>
      <c r="C27" s="195"/>
      <c r="D27" s="195"/>
      <c r="E27" s="195"/>
      <c r="F27" s="195"/>
      <c r="G27" s="195"/>
      <c r="H27" s="195"/>
      <c r="I27" s="196"/>
    </row>
    <row r="28" spans="1:10">
      <c r="A28" s="182"/>
      <c r="B28" s="183"/>
      <c r="C28" s="183"/>
      <c r="D28" s="183"/>
      <c r="E28" s="183"/>
      <c r="F28" s="183"/>
      <c r="G28" s="183"/>
      <c r="H28" s="183"/>
      <c r="I28" s="184"/>
    </row>
    <row r="29" spans="1:10" ht="20" customHeight="1">
      <c r="A29" s="185" t="s">
        <v>112</v>
      </c>
      <c r="B29" s="186"/>
      <c r="C29" s="186"/>
      <c r="D29" s="186"/>
      <c r="E29" s="186"/>
      <c r="F29" s="186"/>
      <c r="G29" s="186"/>
      <c r="H29" s="186"/>
      <c r="I29" s="187"/>
      <c r="J29" s="48"/>
    </row>
    <row r="30" spans="1:10" s="75" customFormat="1">
      <c r="A30" s="188" t="s">
        <v>135</v>
      </c>
      <c r="B30" s="189"/>
      <c r="C30" s="189"/>
      <c r="D30" s="189"/>
      <c r="E30" s="189"/>
      <c r="F30" s="189"/>
      <c r="G30" s="189"/>
      <c r="H30" s="189"/>
      <c r="I30" s="190"/>
      <c r="J30" s="74"/>
    </row>
    <row r="31" spans="1:10">
      <c r="A31" s="182"/>
      <c r="B31" s="183"/>
      <c r="C31" s="183"/>
      <c r="D31" s="183"/>
      <c r="E31" s="183"/>
      <c r="F31" s="183"/>
      <c r="G31" s="183"/>
      <c r="H31" s="183"/>
      <c r="I31" s="184"/>
      <c r="J31" s="48"/>
    </row>
    <row r="32" spans="1:10">
      <c r="A32" s="167" t="s">
        <v>48</v>
      </c>
      <c r="B32" s="168"/>
      <c r="C32" s="168"/>
      <c r="D32" s="168"/>
      <c r="E32" s="168"/>
      <c r="F32" s="168"/>
      <c r="G32" s="168"/>
      <c r="H32" s="168"/>
      <c r="I32" s="169"/>
    </row>
    <row r="33" spans="1:9">
      <c r="A33" s="170" t="s">
        <v>104</v>
      </c>
      <c r="B33" s="171"/>
      <c r="C33" s="171"/>
      <c r="D33" s="171"/>
      <c r="E33" s="171"/>
      <c r="F33" s="171"/>
      <c r="G33" s="171"/>
      <c r="H33" s="171"/>
      <c r="I33" s="172"/>
    </row>
    <row r="34" spans="1:9">
      <c r="A34" s="173" t="s">
        <v>105</v>
      </c>
      <c r="B34" s="174"/>
      <c r="C34" s="174"/>
      <c r="D34" s="174"/>
      <c r="E34" s="174"/>
      <c r="F34" s="174"/>
      <c r="G34" s="174"/>
      <c r="H34" s="174"/>
      <c r="I34" s="175"/>
    </row>
    <row r="35" spans="1:9">
      <c r="A35" s="176" t="s">
        <v>111</v>
      </c>
      <c r="B35" s="177"/>
      <c r="C35" s="177"/>
      <c r="D35" s="177"/>
      <c r="E35" s="177"/>
      <c r="F35" s="177"/>
      <c r="G35" s="177"/>
      <c r="H35" s="177"/>
      <c r="I35" s="178"/>
    </row>
    <row r="36" spans="1:9">
      <c r="A36" s="85" t="s">
        <v>136</v>
      </c>
    </row>
  </sheetData>
  <sheetProtection formatCells="0" formatColumns="0" formatRows="0" insertRows="0"/>
  <mergeCells count="22">
    <mergeCell ref="C2:I2"/>
    <mergeCell ref="A1:I1"/>
    <mergeCell ref="A9:I9"/>
    <mergeCell ref="A10:I10"/>
    <mergeCell ref="B3:I3"/>
    <mergeCell ref="A7:I7"/>
    <mergeCell ref="A11:I11"/>
    <mergeCell ref="A32:I32"/>
    <mergeCell ref="A33:I33"/>
    <mergeCell ref="A34:I34"/>
    <mergeCell ref="A35:I35"/>
    <mergeCell ref="A13:I13"/>
    <mergeCell ref="A16:I16"/>
    <mergeCell ref="A17:I17"/>
    <mergeCell ref="A21:I21"/>
    <mergeCell ref="A24:I24"/>
    <mergeCell ref="A29:I29"/>
    <mergeCell ref="A30:I30"/>
    <mergeCell ref="A31:I31"/>
    <mergeCell ref="A25:I25"/>
    <mergeCell ref="A28:I28"/>
    <mergeCell ref="A27:I27"/>
  </mergeCells>
  <phoneticPr fontId="1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00000000-0002-0000-0000-000002000000}">
      <formula1>"Deux sessions, Seconde chance"</formula1>
    </dataValidation>
  </dataValidations>
  <hyperlinks>
    <hyperlink ref="A33" r:id="rId1" display="Arrêté du 22 janvier 2014 fixant le cadre national des formations conduisant à la délivrance des diplômes nationaux de licence, de licence professionnelle et de master " xr:uid="{00000000-0004-0000-0000-000000000000}"/>
    <hyperlink ref="A33:I33" r:id="rId2" display="Arrêté du 30 juillet 2018 relatif au diplôme national de licence" xr:uid="{00000000-0004-0000-0000-000001000000}"/>
    <hyperlink ref="A34:B34" r:id="rId3" display="Arrêté du 17 novembre 1999 relatif à la licence professionnelle" xr:uid="{00000000-0004-0000-0000-000002000000}"/>
    <hyperlink ref="A34:I34" r:id="rId4" display="Arrêté du 17 novembre 1999 relatif à la licence professionnelle" xr:uid="{00000000-0004-0000-0000-000003000000}"/>
    <hyperlink ref="A35:I35" r:id="rId5" display="Arrêté du 22 janvier 2014 fixant le cadre national des formations conduisant à la délivrance des diplômes nationaux de licence, de licence professionnelle et de master" xr:uid="{00000000-0004-0000-0000-000004000000}"/>
  </hyperlinks>
  <pageMargins left="0.25" right="0.25" top="0.75" bottom="0.75" header="0.3" footer="0.3"/>
  <pageSetup paperSize="9" scale="90" orientation="landscape" verticalDpi="0" r:id="rId6"/>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57"/>
  <sheetViews>
    <sheetView showGridLines="0" showZeros="0" topLeftCell="A16" zoomScale="70" zoomScaleNormal="70" zoomScalePageLayoutView="85" workbookViewId="0">
      <selection activeCell="G32" sqref="G32"/>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157" t="s">
        <v>153</v>
      </c>
      <c r="H17" s="4"/>
      <c r="I17" s="4"/>
      <c r="J17" s="5"/>
      <c r="K17" s="5"/>
      <c r="L17" s="5"/>
      <c r="M17" s="5"/>
      <c r="N17" s="5"/>
      <c r="O17" s="5"/>
      <c r="P17" s="5"/>
      <c r="Q17" s="5"/>
      <c r="R17" s="5"/>
    </row>
    <row r="18" spans="1:18" ht="15" customHeight="1">
      <c r="A18" s="1" t="s">
        <v>133</v>
      </c>
      <c r="B18" s="84" t="s">
        <v>118</v>
      </c>
      <c r="C18" s="3"/>
      <c r="D18" s="4"/>
      <c r="E18" s="4"/>
      <c r="F18" s="4"/>
      <c r="G18" s="158" t="s">
        <v>153</v>
      </c>
      <c r="H18" s="4"/>
      <c r="I18" s="4"/>
      <c r="J18" s="1"/>
      <c r="K18" s="5"/>
      <c r="L18" s="5"/>
      <c r="M18" s="5"/>
      <c r="N18" s="5"/>
      <c r="O18" s="5"/>
      <c r="P18" s="5"/>
      <c r="Q18" s="5"/>
      <c r="R18" s="5"/>
    </row>
    <row r="19" spans="1:18" ht="15" customHeight="1">
      <c r="A19" s="1" t="s">
        <v>133</v>
      </c>
      <c r="B19" s="84" t="s">
        <v>119</v>
      </c>
      <c r="C19" s="3"/>
      <c r="D19" s="4"/>
      <c r="E19" s="4"/>
      <c r="F19" s="4"/>
      <c r="G19" s="158" t="s">
        <v>153</v>
      </c>
      <c r="H19" s="4"/>
      <c r="I19" s="4"/>
      <c r="J19" s="1"/>
      <c r="K19" s="5"/>
      <c r="L19" s="5"/>
      <c r="M19" s="5"/>
      <c r="N19" s="5"/>
      <c r="O19" s="5"/>
      <c r="P19" s="5"/>
      <c r="Q19" s="5"/>
      <c r="R19" s="5"/>
    </row>
    <row r="20" spans="1:18" ht="15" customHeight="1">
      <c r="A20" s="1" t="s">
        <v>133</v>
      </c>
      <c r="B20" s="84" t="s">
        <v>120</v>
      </c>
      <c r="C20" s="3"/>
      <c r="D20" s="4"/>
      <c r="E20" s="4"/>
      <c r="F20" s="4"/>
      <c r="G20" s="158" t="s">
        <v>153</v>
      </c>
      <c r="H20" s="4"/>
      <c r="I20" s="4"/>
      <c r="J20" s="1"/>
      <c r="K20" s="5"/>
      <c r="L20" s="5"/>
      <c r="M20" s="5"/>
      <c r="N20" s="5"/>
      <c r="O20" s="5"/>
      <c r="P20" s="5"/>
      <c r="Q20" s="5"/>
      <c r="R20" s="5"/>
    </row>
    <row r="21" spans="1:18" ht="15" customHeight="1">
      <c r="A21" s="86" t="s">
        <v>132</v>
      </c>
      <c r="B21" s="83" t="s">
        <v>121</v>
      </c>
      <c r="C21" s="3"/>
      <c r="D21" s="4">
        <v>6</v>
      </c>
      <c r="E21" s="4"/>
      <c r="F21" s="88" t="s">
        <v>153</v>
      </c>
      <c r="G21" s="158" t="s">
        <v>153</v>
      </c>
      <c r="H21" s="4" t="s">
        <v>31</v>
      </c>
      <c r="I21" s="4"/>
      <c r="J21" s="1"/>
      <c r="K21" s="5"/>
      <c r="L21" s="5"/>
      <c r="M21" s="5"/>
      <c r="N21" s="5"/>
      <c r="O21" s="5"/>
      <c r="P21" s="5"/>
      <c r="Q21" s="5"/>
      <c r="R21" s="5"/>
    </row>
    <row r="22" spans="1:18" ht="15" customHeight="1">
      <c r="A22" s="1" t="s">
        <v>133</v>
      </c>
      <c r="B22" s="84" t="s">
        <v>122</v>
      </c>
      <c r="C22" s="3"/>
      <c r="D22" s="4"/>
      <c r="E22" s="4"/>
      <c r="F22" s="88"/>
      <c r="G22" s="158" t="s">
        <v>153</v>
      </c>
      <c r="H22" s="4"/>
      <c r="I22" s="4"/>
      <c r="J22" s="1"/>
      <c r="K22" s="5" t="s">
        <v>138</v>
      </c>
      <c r="L22" s="5" t="s">
        <v>300</v>
      </c>
      <c r="M22" s="5" t="s">
        <v>152</v>
      </c>
      <c r="N22" s="5"/>
      <c r="O22" s="5"/>
      <c r="P22" s="5"/>
      <c r="Q22" s="5"/>
      <c r="R22" s="5"/>
    </row>
    <row r="23" spans="1:18" ht="15" customHeight="1">
      <c r="A23" s="1" t="s">
        <v>133</v>
      </c>
      <c r="B23" s="84" t="s">
        <v>123</v>
      </c>
      <c r="C23" s="3"/>
      <c r="D23" s="4"/>
      <c r="E23" s="4"/>
      <c r="F23" s="88"/>
      <c r="G23" s="158" t="s">
        <v>153</v>
      </c>
      <c r="H23" s="4"/>
      <c r="I23" s="4"/>
      <c r="J23" s="1"/>
      <c r="K23" s="5" t="s">
        <v>138</v>
      </c>
      <c r="L23" s="5" t="s">
        <v>301</v>
      </c>
      <c r="M23" s="5" t="s">
        <v>152</v>
      </c>
      <c r="N23" s="5"/>
      <c r="O23" s="5"/>
      <c r="P23" s="5"/>
      <c r="Q23" s="5"/>
      <c r="R23" s="5"/>
    </row>
    <row r="24" spans="1:18" ht="15" customHeight="1">
      <c r="A24" s="1" t="s">
        <v>133</v>
      </c>
      <c r="B24" s="84" t="s">
        <v>124</v>
      </c>
      <c r="C24" s="6"/>
      <c r="D24" s="4"/>
      <c r="E24" s="4"/>
      <c r="F24" s="88"/>
      <c r="G24" s="158" t="s">
        <v>153</v>
      </c>
      <c r="H24" s="4"/>
      <c r="I24" s="4"/>
      <c r="J24" s="1"/>
      <c r="K24" s="5" t="s">
        <v>138</v>
      </c>
      <c r="L24" s="5" t="s">
        <v>302</v>
      </c>
      <c r="M24" s="5" t="s">
        <v>152</v>
      </c>
      <c r="N24" s="5"/>
      <c r="O24" s="5"/>
      <c r="P24" s="5"/>
      <c r="Q24" s="5"/>
      <c r="R24" s="5"/>
    </row>
    <row r="25" spans="1:18" ht="15" customHeight="1">
      <c r="A25" s="86" t="s">
        <v>132</v>
      </c>
      <c r="B25" s="83" t="s">
        <v>125</v>
      </c>
      <c r="C25" s="3"/>
      <c r="D25" s="4">
        <v>6</v>
      </c>
      <c r="E25" s="4"/>
      <c r="F25" s="88" t="s">
        <v>153</v>
      </c>
      <c r="G25" s="158" t="s">
        <v>153</v>
      </c>
      <c r="H25" s="4" t="s">
        <v>31</v>
      </c>
      <c r="I25" s="4"/>
      <c r="J25" s="1"/>
      <c r="K25" s="5"/>
      <c r="L25" s="5"/>
      <c r="M25" s="5"/>
      <c r="N25" s="5"/>
      <c r="O25" s="5"/>
      <c r="P25" s="5"/>
      <c r="Q25" s="5"/>
      <c r="R25" s="5"/>
    </row>
    <row r="26" spans="1:18" ht="15" customHeight="1">
      <c r="A26" s="1" t="s">
        <v>133</v>
      </c>
      <c r="B26" s="84" t="s">
        <v>126</v>
      </c>
      <c r="C26" s="3"/>
      <c r="D26" s="4"/>
      <c r="E26" s="4"/>
      <c r="F26" s="88"/>
      <c r="G26" s="158" t="s">
        <v>153</v>
      </c>
      <c r="H26" s="4"/>
      <c r="I26" s="4"/>
      <c r="J26" s="1"/>
      <c r="K26" s="5" t="s">
        <v>138</v>
      </c>
      <c r="L26" s="5" t="s">
        <v>303</v>
      </c>
      <c r="M26" s="5" t="s">
        <v>152</v>
      </c>
      <c r="N26" s="5"/>
      <c r="O26" s="5"/>
      <c r="P26" s="5"/>
      <c r="Q26" s="5"/>
      <c r="R26" s="5"/>
    </row>
    <row r="27" spans="1:18" ht="15" customHeight="1">
      <c r="A27" s="1" t="s">
        <v>133</v>
      </c>
      <c r="B27" s="84" t="s">
        <v>127</v>
      </c>
      <c r="C27" s="3"/>
      <c r="D27" s="4"/>
      <c r="E27" s="4"/>
      <c r="F27" s="88"/>
      <c r="G27" s="158"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158" t="s">
        <v>153</v>
      </c>
      <c r="H28" s="4" t="s">
        <v>31</v>
      </c>
      <c r="I28" s="4"/>
      <c r="J28" s="1"/>
      <c r="K28" s="5"/>
      <c r="L28" s="5"/>
      <c r="M28" s="5"/>
      <c r="N28" s="5"/>
      <c r="O28" s="5"/>
      <c r="P28" s="5"/>
      <c r="Q28" s="5"/>
      <c r="R28" s="5"/>
    </row>
    <row r="29" spans="1:18" ht="15" customHeight="1">
      <c r="A29" s="1" t="s">
        <v>133</v>
      </c>
      <c r="B29" s="84" t="s">
        <v>129</v>
      </c>
      <c r="C29" s="5"/>
      <c r="D29" s="4"/>
      <c r="E29" s="5"/>
      <c r="F29" s="5"/>
      <c r="G29" s="158"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159" t="s">
        <v>153</v>
      </c>
      <c r="H30" s="4"/>
      <c r="I30" s="5"/>
      <c r="J30" s="1"/>
      <c r="K30" s="5" t="s">
        <v>138</v>
      </c>
      <c r="L30" s="5" t="s">
        <v>302</v>
      </c>
      <c r="M30" s="5" t="s">
        <v>152</v>
      </c>
      <c r="N30" s="5"/>
      <c r="O30" s="5"/>
      <c r="P30" s="5"/>
      <c r="Q30" s="5"/>
      <c r="R30" s="5"/>
    </row>
    <row r="31" spans="1:18" ht="15" customHeight="1" thickBot="1">
      <c r="A31" s="1" t="s">
        <v>133</v>
      </c>
      <c r="B31" s="84" t="s">
        <v>131</v>
      </c>
      <c r="C31" s="5"/>
      <c r="D31" s="4"/>
      <c r="E31" s="5"/>
      <c r="F31" s="5"/>
      <c r="G31" s="159" t="s">
        <v>153</v>
      </c>
      <c r="H31" s="4"/>
      <c r="I31" s="5"/>
      <c r="J31" s="1"/>
      <c r="K31" s="5" t="s">
        <v>138</v>
      </c>
      <c r="L31" s="5" t="s">
        <v>300</v>
      </c>
      <c r="M31" s="5" t="s">
        <v>152</v>
      </c>
      <c r="N31" s="5"/>
      <c r="O31" s="5"/>
      <c r="P31" s="5"/>
      <c r="Q31" s="5"/>
      <c r="R31" s="5"/>
    </row>
    <row r="32" spans="1:18" ht="15" customHeight="1" thickBot="1">
      <c r="A32" s="132" t="s">
        <v>0</v>
      </c>
      <c r="B32" s="133" t="s">
        <v>246</v>
      </c>
      <c r="C32" s="134" t="s">
        <v>247</v>
      </c>
      <c r="D32" s="135">
        <v>6</v>
      </c>
      <c r="E32" s="135">
        <v>6</v>
      </c>
      <c r="F32" s="135" t="s">
        <v>153</v>
      </c>
      <c r="G32" s="30" t="s">
        <v>153</v>
      </c>
      <c r="H32" s="135" t="s">
        <v>31</v>
      </c>
      <c r="I32" s="136"/>
      <c r="K32" s="136" t="s">
        <v>10</v>
      </c>
      <c r="L32" s="136" t="s">
        <v>248</v>
      </c>
      <c r="M32" s="136" t="s">
        <v>10</v>
      </c>
      <c r="N32" s="137" t="s">
        <v>248</v>
      </c>
      <c r="O32" s="5"/>
      <c r="P32" s="5"/>
      <c r="Q32" s="5"/>
      <c r="R32" s="5"/>
    </row>
    <row r="33" spans="1:18">
      <c r="A33" s="1"/>
      <c r="B33" s="3"/>
      <c r="C33" s="3"/>
      <c r="D33" s="130"/>
      <c r="E33" s="130"/>
      <c r="F33" s="130"/>
      <c r="G33" s="131"/>
      <c r="H33" s="130"/>
      <c r="I33" s="130"/>
      <c r="J33" s="131"/>
      <c r="K33" s="99"/>
      <c r="L33" s="99"/>
      <c r="M33" s="99"/>
      <c r="N33" s="99"/>
      <c r="O33" s="5"/>
      <c r="P33" s="5"/>
      <c r="Q33" s="5"/>
      <c r="R33" s="5"/>
    </row>
    <row r="34" spans="1:18">
      <c r="A34" s="1"/>
      <c r="B34" s="3"/>
      <c r="C34" s="3"/>
      <c r="D34" s="130"/>
      <c r="E34" s="130"/>
      <c r="F34" s="130"/>
      <c r="G34" s="131"/>
      <c r="H34" s="130"/>
      <c r="I34" s="130"/>
      <c r="J34" s="131"/>
      <c r="K34" s="99"/>
      <c r="L34" s="99"/>
      <c r="M34" s="99"/>
      <c r="N34" s="99"/>
      <c r="O34" s="5"/>
      <c r="P34" s="5"/>
      <c r="Q34" s="5"/>
      <c r="R34" s="5"/>
    </row>
    <row r="35" spans="1:18">
      <c r="A35" s="1"/>
      <c r="B35" s="3"/>
      <c r="C35" s="3"/>
      <c r="D35" s="4"/>
      <c r="E35" s="5"/>
      <c r="F35" s="5"/>
      <c r="G35" s="5"/>
      <c r="H35" s="4"/>
      <c r="I35" s="5"/>
      <c r="J35" s="7"/>
      <c r="K35" s="5"/>
      <c r="L35" s="5"/>
      <c r="M35" s="5"/>
      <c r="N35" s="5"/>
      <c r="O35" s="5"/>
      <c r="P35" s="5"/>
      <c r="Q35" s="5"/>
      <c r="R35" s="5"/>
    </row>
    <row r="36" spans="1:18">
      <c r="A36" s="1"/>
      <c r="B36" s="3"/>
      <c r="C36" s="3"/>
      <c r="D36" s="4"/>
      <c r="E36" s="5"/>
      <c r="F36" s="5"/>
      <c r="G36" s="5"/>
      <c r="H36" s="4"/>
      <c r="I36" s="5"/>
      <c r="J36" s="7"/>
      <c r="K36" s="5"/>
      <c r="L36" s="5"/>
      <c r="M36" s="5"/>
      <c r="N36" s="5"/>
      <c r="O36" s="5"/>
      <c r="P36" s="5"/>
      <c r="Q36" s="5"/>
      <c r="R36" s="5"/>
    </row>
    <row r="37" spans="1:18">
      <c r="A37" s="1"/>
      <c r="B37" s="3"/>
      <c r="C37" s="3"/>
      <c r="D37" s="4"/>
      <c r="E37" s="5"/>
      <c r="F37" s="5"/>
      <c r="G37" s="5"/>
      <c r="H37" s="4"/>
      <c r="I37" s="5"/>
      <c r="J37" s="7"/>
      <c r="K37" s="5"/>
      <c r="L37" s="5"/>
      <c r="M37" s="5"/>
      <c r="N37" s="5"/>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1 K35:L44 I35:I44 K17:L21 K32:L32 K22:K31">
    <cfRule type="expression" dxfId="549" priority="63">
      <formula>$H17="CCI (CC Intégral)"</formula>
    </cfRule>
  </conditionalFormatting>
  <conditionalFormatting sqref="I17:J31 I35:J44 I32">
    <cfRule type="expression" dxfId="548" priority="62">
      <formula>$H17="CT (Contrôle terminal)"</formula>
    </cfRule>
  </conditionalFormatting>
  <conditionalFormatting sqref="J15:O15">
    <cfRule type="expression" dxfId="547" priority="59">
      <formula>$A$11=2</formula>
    </cfRule>
    <cfRule type="expression" dxfId="546" priority="60">
      <formula>$A$11=3</formula>
    </cfRule>
    <cfRule type="expression" dxfId="545" priority="61">
      <formula>$A$11=1</formula>
    </cfRule>
  </conditionalFormatting>
  <conditionalFormatting sqref="A16:N16">
    <cfRule type="expression" dxfId="544" priority="56">
      <formula>$A$11=2</formula>
    </cfRule>
    <cfRule type="expression" dxfId="543" priority="57">
      <formula>$A$11=4</formula>
    </cfRule>
    <cfRule type="expression" dxfId="542" priority="58">
      <formula>$A$11=1</formula>
    </cfRule>
  </conditionalFormatting>
  <conditionalFormatting sqref="K16:L16">
    <cfRule type="expression" dxfId="541" priority="55">
      <formula>$H$17="CCI (CC Intégral)"</formula>
    </cfRule>
  </conditionalFormatting>
  <conditionalFormatting sqref="P15:Q15">
    <cfRule type="expression" dxfId="540" priority="52">
      <formula>$A$11=2</formula>
    </cfRule>
    <cfRule type="expression" dxfId="539" priority="53">
      <formula>$A$11=3</formula>
    </cfRule>
    <cfRule type="expression" dxfId="538" priority="54">
      <formula>$A$11=1</formula>
    </cfRule>
  </conditionalFormatting>
  <conditionalFormatting sqref="P16:Q16">
    <cfRule type="expression" dxfId="537" priority="49">
      <formula>$A$11=2</formula>
    </cfRule>
    <cfRule type="expression" dxfId="536" priority="50">
      <formula>$A$11=4</formula>
    </cfRule>
    <cfRule type="expression" dxfId="535" priority="51">
      <formula>$A$11=1</formula>
    </cfRule>
  </conditionalFormatting>
  <conditionalFormatting sqref="O16">
    <cfRule type="expression" dxfId="534" priority="46">
      <formula>$A$11=2</formula>
    </cfRule>
    <cfRule type="expression" dxfId="533" priority="47">
      <formula>$A$11=4</formula>
    </cfRule>
    <cfRule type="expression" dxfId="532" priority="48">
      <formula>$A$11=1</formula>
    </cfRule>
  </conditionalFormatting>
  <conditionalFormatting sqref="N22">
    <cfRule type="expression" dxfId="531" priority="41">
      <formula>$H22="CCI (CC Intégral)"</formula>
    </cfRule>
  </conditionalFormatting>
  <conditionalFormatting sqref="N23">
    <cfRule type="expression" dxfId="530" priority="38">
      <formula>$H23="CCI (CC Intégral)"</formula>
    </cfRule>
  </conditionalFormatting>
  <conditionalFormatting sqref="N24">
    <cfRule type="expression" dxfId="529" priority="35">
      <formula>$H24="CCI (CC Intégral)"</formula>
    </cfRule>
  </conditionalFormatting>
  <conditionalFormatting sqref="N26">
    <cfRule type="expression" dxfId="528" priority="32">
      <formula>$H26="CCI (CC Intégral)"</formula>
    </cfRule>
  </conditionalFormatting>
  <conditionalFormatting sqref="N27">
    <cfRule type="expression" dxfId="527" priority="29">
      <formula>$H27="CCI (CC Intégral)"</formula>
    </cfRule>
  </conditionalFormatting>
  <conditionalFormatting sqref="N29">
    <cfRule type="expression" dxfId="526" priority="26">
      <formula>$H29="CCI (CC Intégral)"</formula>
    </cfRule>
  </conditionalFormatting>
  <conditionalFormatting sqref="N30">
    <cfRule type="expression" dxfId="525" priority="23">
      <formula>$H30="CCI (CC Intégral)"</formula>
    </cfRule>
  </conditionalFormatting>
  <conditionalFormatting sqref="N31">
    <cfRule type="expression" dxfId="524" priority="20">
      <formula>$H31="CCI (CC Intégral)"</formula>
    </cfRule>
  </conditionalFormatting>
  <conditionalFormatting sqref="I33 K33:L33">
    <cfRule type="expression" dxfId="523" priority="7">
      <formula>$G33="CCI (CC Intégral)"</formula>
    </cfRule>
  </conditionalFormatting>
  <conditionalFormatting sqref="I33:J33">
    <cfRule type="expression" dxfId="522" priority="6">
      <formula>$G33="CT (Contrôle terminal)"</formula>
    </cfRule>
  </conditionalFormatting>
  <conditionalFormatting sqref="I34 K34:L34">
    <cfRule type="expression" dxfId="521" priority="5">
      <formula>$G34="CCI (CC Intégral)"</formula>
    </cfRule>
  </conditionalFormatting>
  <conditionalFormatting sqref="I34:J34">
    <cfRule type="expression" dxfId="520" priority="4">
      <formula>$G34="CT (Contrôle terminal)"</formula>
    </cfRule>
  </conditionalFormatting>
  <conditionalFormatting sqref="L22:L31">
    <cfRule type="expression" dxfId="519" priority="1">
      <formula>$H22="CCI (CC Intégral)"</formula>
    </cfRule>
  </conditionalFormatting>
  <dataValidations count="6">
    <dataValidation type="list" allowBlank="1" showInputMessage="1" showErrorMessage="1" promptTitle="Type contrôle" prompt="Utiliser la liste déroulante" sqref="H32:H34" xr:uid="{00000000-0002-0000-0900-000000000000}">
      <formula1>liste_type_controle</formula1>
    </dataValidation>
    <dataValidation type="list" allowBlank="1" showInputMessage="1" showErrorMessage="1" errorTitle="Nature" error="Utiliser la liste déroulante" promptTitle="Nature" prompt="Utiliser la liste déroulante" sqref="O17:P44 M17:M44 K17:K44" xr:uid="{00000000-0002-0000-0900-000001000000}">
      <formula1>liste_nature_controle</formula1>
    </dataValidation>
    <dataValidation type="list" allowBlank="1" showInputMessage="1" showErrorMessage="1" errorTitle="Nature de l'ELP" error="Utiliser la liste déroulante" promptTitle="Nature ELP" prompt="Utiliser la liste déroulante" sqref="A17:A44" xr:uid="{00000000-0002-0000-0900-000002000000}">
      <formula1>Nature_ELP</formula1>
    </dataValidation>
    <dataValidation type="decimal" operator="greaterThan" allowBlank="1" showInputMessage="1" showErrorMessage="1" errorTitle="Coefficient" error="Le coefficient doit être un nombre décimal supérieur à 0." sqref="E17:E44" xr:uid="{00000000-0002-0000-0900-000003000000}">
      <formula1>0</formula1>
    </dataValidation>
    <dataValidation type="decimal" operator="lessThanOrEqual" allowBlank="1" showInputMessage="1" showErrorMessage="1" errorTitle="ECTS" error="Le nombre de crédits doit être entier et inférieur ou égal à 6." sqref="D17:D44" xr:uid="{00000000-0002-0000-0900-000004000000}">
      <formula1>6</formula1>
    </dataValidation>
    <dataValidation type="list" operator="greaterThan" allowBlank="1" showInputMessage="1" showErrorMessage="1" errorTitle="Coefficient" error="Le coefficient doit être un nombre décimal supérieur à 0." sqref="F32 F33:G44 F17:F31" xr:uid="{00000000-0002-0000-09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0113"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90114" r:id="rId5" name="Option Button 2">
              <controlPr defaultSize="0" autoFill="0" autoLine="0" autoPict="0">
                <anchor moveWithCells="1">
                  <from>
                    <xdr:col>0</xdr:col>
                    <xdr:colOff>241300</xdr:colOff>
                    <xdr:row>11</xdr:row>
                    <xdr:rowOff>63500</xdr:rowOff>
                  </from>
                  <to>
                    <xdr:col>0</xdr:col>
                    <xdr:colOff>1244600</xdr:colOff>
                    <xdr:row>12</xdr:row>
                    <xdr:rowOff>101600</xdr:rowOff>
                  </to>
                </anchor>
              </controlPr>
            </control>
          </mc:Choice>
        </mc:AlternateContent>
        <mc:AlternateContent xmlns:mc="http://schemas.openxmlformats.org/markup-compatibility/2006">
          <mc:Choice Requires="x14">
            <control shapeId="90115"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90116"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171F7CDA-051B-42FB-92BE-46A1C1926C5F}">
            <xm:f>'Fiche générale'!$B$5="Seconde chance"</xm:f>
            <x14:dxf>
              <fill>
                <patternFill>
                  <bgColor theme="1"/>
                </patternFill>
              </fill>
            </x14:dxf>
          </x14:cfRule>
          <x14:cfRule type="expression" priority="45" id="{D01D644C-A4F2-43D1-AB4B-9A3D4156F138}">
            <xm:f>'/Users/isabelle/Desktop/Z:\DEVE\Cellule APOGEE\2018 MODULO\MCC\[Modèle MCC- L1 L2 double licence.xlsx]Fiche générale'!#REF!="Seconde chance"</xm:f>
            <x14:dxf>
              <fill>
                <patternFill>
                  <bgColor theme="1"/>
                </patternFill>
              </fill>
            </x14:dxf>
          </x14:cfRule>
          <xm:sqref>M14:N21 M25:N25 M28:N28 M35:N44</xm:sqref>
        </x14:conditionalFormatting>
        <x14:conditionalFormatting xmlns:xm="http://schemas.microsoft.com/office/excel/2006/main">
          <x14:cfRule type="expression" priority="42" id="{316A4832-EFB6-4B6F-AB3B-07FCF600C789}">
            <xm:f>'Fiche générale'!$B$5="Deux sessions"</xm:f>
            <x14:dxf>
              <fill>
                <patternFill>
                  <bgColor theme="1"/>
                </patternFill>
              </fill>
            </x14:dxf>
          </x14:cfRule>
          <x14:cfRule type="expression" priority="44" id="{044CAFC4-4974-4BCF-A678-E2CD0F6B4273}">
            <xm:f>'/Users/isabelle/Desktop/Z:\DEVE\Cellule APOGEE\2018 MODULO\MCC\[Modèle MCC- L1 L2 double licence.xlsx]Fiche générale'!#REF!="Deux sessions"</xm:f>
            <x14:dxf>
              <fill>
                <patternFill>
                  <bgColor theme="1"/>
                </patternFill>
              </fill>
            </x14:dxf>
          </x14:cfRule>
          <xm:sqref>O14:R21 O25:R25 P22:R24 O28:R28 P26:R27 O32:R44 P29:R31</xm:sqref>
        </x14:conditionalFormatting>
        <x14:conditionalFormatting xmlns:xm="http://schemas.microsoft.com/office/excel/2006/main">
          <x14:cfRule type="expression" priority="39" id="{FB1BC361-0F83-47D7-9804-BF4CAB6903A5}">
            <xm:f>'Fiche générale'!$B$5="Seconde chance"</xm:f>
            <x14:dxf>
              <fill>
                <patternFill>
                  <bgColor theme="1"/>
                </patternFill>
              </fill>
            </x14:dxf>
          </x14:cfRule>
          <x14:cfRule type="expression" priority="40" id="{BE7C4D7E-3941-417C-AC6E-47051FB4CB16}">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36" id="{461A320C-2A2F-4E9D-A527-509FF78DB61D}">
            <xm:f>'Fiche générale'!$B$5="Seconde chance"</xm:f>
            <x14:dxf>
              <fill>
                <patternFill>
                  <bgColor theme="1"/>
                </patternFill>
              </fill>
            </x14:dxf>
          </x14:cfRule>
          <x14:cfRule type="expression" priority="37" id="{E5B4CC82-8A96-4393-9DB4-9D99B3CF2909}">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33" id="{A5691107-9CAA-4B06-B03C-6447E341D2CB}">
            <xm:f>'Fiche générale'!$B$5="Seconde chance"</xm:f>
            <x14:dxf>
              <fill>
                <patternFill>
                  <bgColor theme="1"/>
                </patternFill>
              </fill>
            </x14:dxf>
          </x14:cfRule>
          <x14:cfRule type="expression" priority="34" id="{9B4F8EB9-24AC-4E8D-B58A-33B3F231B69C}">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30" id="{E9B6097D-4574-4E67-8125-C9575C7E0247}">
            <xm:f>'Fiche générale'!$B$5="Seconde chance"</xm:f>
            <x14:dxf>
              <fill>
                <patternFill>
                  <bgColor theme="1"/>
                </patternFill>
              </fill>
            </x14:dxf>
          </x14:cfRule>
          <x14:cfRule type="expression" priority="31" id="{981B99AF-3767-46CE-92DC-71490BC974BB}">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27" id="{3EF10CB6-7AE6-4192-A217-16D8C54988D3}">
            <xm:f>'Fiche générale'!$B$5="Seconde chance"</xm:f>
            <x14:dxf>
              <fill>
                <patternFill>
                  <bgColor theme="1"/>
                </patternFill>
              </fill>
            </x14:dxf>
          </x14:cfRule>
          <x14:cfRule type="expression" priority="28" id="{0F4534E9-EF4E-4361-BDCA-44693FBAB9D6}">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24" id="{F2FA4BF6-61D3-49AC-9823-1FF71554AEDE}">
            <xm:f>'Fiche générale'!$B$5="Seconde chance"</xm:f>
            <x14:dxf>
              <fill>
                <patternFill>
                  <bgColor theme="1"/>
                </patternFill>
              </fill>
            </x14:dxf>
          </x14:cfRule>
          <x14:cfRule type="expression" priority="25" id="{22435C01-8619-4E84-A107-FD42F79BE925}">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21" id="{BBBBF688-B026-44AE-B78D-C7C1AB711343}">
            <xm:f>'Fiche générale'!$B$5="Seconde chance"</xm:f>
            <x14:dxf>
              <fill>
                <patternFill>
                  <bgColor theme="1"/>
                </patternFill>
              </fill>
            </x14:dxf>
          </x14:cfRule>
          <x14:cfRule type="expression" priority="22" id="{89BB7642-FBE5-4AFE-8419-645F4C7F563F}">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18" id="{D1F486E0-F165-4CB2-9419-4B528A0CCD73}">
            <xm:f>'Fiche générale'!$B$5="Seconde chance"</xm:f>
            <x14:dxf>
              <fill>
                <patternFill>
                  <bgColor theme="1"/>
                </patternFill>
              </fill>
            </x14:dxf>
          </x14:cfRule>
          <x14:cfRule type="expression" priority="19" id="{FEAA719C-9126-4E0B-B987-DE240AB73B47}">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16" id="{812E9007-5095-4D0B-B88F-255BFCBCB86A}">
            <xm:f>'Fiche générale'!$B$5="Seconde chance"</xm:f>
            <x14:dxf>
              <fill>
                <patternFill>
                  <bgColor theme="1"/>
                </patternFill>
              </fill>
            </x14:dxf>
          </x14:cfRule>
          <x14:cfRule type="expression" priority="17" id="{5A085D13-E673-4017-A3B5-41469C9CFBB2}">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14" id="{1214347D-00F5-45BC-8CA1-89B38DBBE1FD}">
            <xm:f>'Fiche générale'!$B$5="Seconde chance"</xm:f>
            <x14:dxf>
              <fill>
                <patternFill>
                  <bgColor theme="1"/>
                </patternFill>
              </fill>
            </x14:dxf>
          </x14:cfRule>
          <x14:cfRule type="expression" priority="15" id="{7B1BBA46-679A-4334-A2B6-AF293F10C214}">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12" id="{23904D56-DE0C-4136-867E-887F64F38C19}">
            <xm:f>'Fiche générale'!$B$5="Seconde chance"</xm:f>
            <x14:dxf>
              <fill>
                <patternFill>
                  <bgColor theme="1"/>
                </patternFill>
              </fill>
            </x14:dxf>
          </x14:cfRule>
          <x14:cfRule type="expression" priority="13" id="{E06D4C6E-93CF-4EB0-9059-B10BA1FE9005}">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10" id="{DD71D688-1EDF-487F-91AE-4025D4E3BFA2}">
            <xm:f>'Fiche générale'!$B$5="Seconde chance"</xm:f>
            <x14:dxf>
              <fill>
                <patternFill>
                  <bgColor theme="1"/>
                </patternFill>
              </fill>
            </x14:dxf>
          </x14:cfRule>
          <x14:cfRule type="expression" priority="11" id="{DB66D33F-DFDD-4890-B849-928A7BCC6F58}">
            <xm:f>'/Users/isabelle/Desktop/Z:\DEVE\Cellule APOGEE\2018 MODULO\MCC\[Modèle MCC- L1 L2 double licence.xlsx]Fiche générale'!#REF!="Seconde chance"</xm:f>
            <x14:dxf>
              <fill>
                <patternFill>
                  <bgColor theme="1"/>
                </patternFill>
              </fill>
            </x14:dxf>
          </x14:cfRule>
          <xm:sqref>M29:M31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900-000006000000}">
          <x14:formula1>
            <xm:f>Listes!$A$2:$A$4</xm:f>
          </x14:formula1>
          <xm:sqref>H17:H31 H35:H44</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57"/>
  <sheetViews>
    <sheetView showGridLines="0" showZeros="0" topLeftCell="A16" zoomScale="70" zoomScaleNormal="70" zoomScalePageLayoutView="85" workbookViewId="0">
      <selection activeCell="G32" sqref="G32"/>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157" t="s">
        <v>153</v>
      </c>
      <c r="H17" s="4"/>
      <c r="I17" s="4"/>
      <c r="J17" s="5"/>
      <c r="K17" s="5"/>
      <c r="L17" s="5"/>
      <c r="M17" s="5"/>
      <c r="N17" s="5"/>
      <c r="O17" s="5"/>
      <c r="P17" s="5"/>
      <c r="Q17" s="5"/>
      <c r="R17" s="5"/>
    </row>
    <row r="18" spans="1:18" ht="15" customHeight="1">
      <c r="A18" s="1" t="s">
        <v>133</v>
      </c>
      <c r="B18" s="3" t="s">
        <v>143</v>
      </c>
      <c r="C18" s="3"/>
      <c r="D18" s="4"/>
      <c r="E18" s="4"/>
      <c r="F18" s="4"/>
      <c r="G18" s="158" t="s">
        <v>153</v>
      </c>
      <c r="H18" s="4"/>
      <c r="I18" s="4"/>
      <c r="J18" s="1"/>
      <c r="K18" s="5"/>
      <c r="L18" s="5"/>
      <c r="M18" s="5"/>
      <c r="N18" s="5"/>
      <c r="O18" s="5"/>
      <c r="P18" s="5"/>
      <c r="Q18" s="5"/>
      <c r="R18" s="5"/>
    </row>
    <row r="19" spans="1:18" ht="15" customHeight="1">
      <c r="A19" s="1" t="s">
        <v>133</v>
      </c>
      <c r="B19" s="3" t="s">
        <v>144</v>
      </c>
      <c r="C19" s="3"/>
      <c r="D19" s="4"/>
      <c r="E19" s="4"/>
      <c r="F19" s="4"/>
      <c r="G19" s="158" t="s">
        <v>153</v>
      </c>
      <c r="H19" s="4"/>
      <c r="I19" s="4"/>
      <c r="J19" s="1"/>
      <c r="K19" s="5"/>
      <c r="L19" s="5"/>
      <c r="M19" s="5"/>
      <c r="N19" s="5"/>
      <c r="O19" s="5"/>
      <c r="P19" s="5"/>
      <c r="Q19" s="5"/>
      <c r="R19" s="5"/>
    </row>
    <row r="20" spans="1:18" ht="15" customHeight="1">
      <c r="A20" s="1" t="s">
        <v>133</v>
      </c>
      <c r="B20" s="3" t="s">
        <v>145</v>
      </c>
      <c r="C20" s="3"/>
      <c r="D20" s="4"/>
      <c r="E20" s="4"/>
      <c r="F20" s="4"/>
      <c r="G20" s="158" t="s">
        <v>153</v>
      </c>
      <c r="H20" s="4"/>
      <c r="I20" s="4"/>
      <c r="J20" s="1"/>
      <c r="K20" s="5"/>
      <c r="L20" s="5"/>
      <c r="M20" s="5"/>
      <c r="N20" s="5"/>
      <c r="O20" s="5"/>
      <c r="P20" s="5"/>
      <c r="Q20" s="5"/>
      <c r="R20" s="5"/>
    </row>
    <row r="21" spans="1:18" ht="15" customHeight="1">
      <c r="A21" s="1"/>
      <c r="B21" s="3"/>
      <c r="C21" s="3"/>
      <c r="D21" s="4"/>
      <c r="E21" s="4"/>
      <c r="F21" s="4"/>
      <c r="G21" s="158" t="s">
        <v>153</v>
      </c>
      <c r="H21" s="4"/>
      <c r="I21" s="4"/>
      <c r="J21" s="1"/>
      <c r="K21" s="5"/>
      <c r="L21" s="5"/>
      <c r="M21" s="5"/>
      <c r="N21" s="5"/>
      <c r="O21" s="5"/>
      <c r="P21" s="5"/>
      <c r="Q21" s="5"/>
      <c r="R21" s="5"/>
    </row>
    <row r="22" spans="1:18" ht="15" customHeight="1">
      <c r="A22" s="86" t="s">
        <v>132</v>
      </c>
      <c r="B22" s="2" t="s">
        <v>142</v>
      </c>
      <c r="C22" s="3"/>
      <c r="D22" s="4">
        <v>6</v>
      </c>
      <c r="E22" s="4"/>
      <c r="F22" s="88" t="s">
        <v>153</v>
      </c>
      <c r="G22" s="158" t="s">
        <v>153</v>
      </c>
      <c r="H22" s="4" t="s">
        <v>31</v>
      </c>
      <c r="I22" s="4"/>
      <c r="J22" s="1"/>
      <c r="K22" s="5"/>
      <c r="L22" s="5"/>
      <c r="M22" s="5"/>
      <c r="N22" s="5"/>
      <c r="O22" s="5"/>
      <c r="P22" s="5"/>
      <c r="Q22" s="5"/>
      <c r="R22" s="5"/>
    </row>
    <row r="23" spans="1:18" ht="15" customHeight="1">
      <c r="A23" s="1" t="s">
        <v>133</v>
      </c>
      <c r="B23" s="3" t="s">
        <v>146</v>
      </c>
      <c r="C23" s="3"/>
      <c r="D23" s="4"/>
      <c r="E23" s="4"/>
      <c r="F23" s="88"/>
      <c r="G23" s="158"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158" t="s">
        <v>153</v>
      </c>
      <c r="H24" s="4"/>
      <c r="I24" s="4"/>
      <c r="J24" s="1"/>
      <c r="K24" s="5" t="s">
        <v>138</v>
      </c>
      <c r="L24" s="5" t="s">
        <v>300</v>
      </c>
      <c r="M24" s="5" t="s">
        <v>152</v>
      </c>
      <c r="N24" s="5"/>
      <c r="O24" s="5"/>
      <c r="P24" s="5"/>
      <c r="Q24" s="5"/>
      <c r="R24" s="5"/>
    </row>
    <row r="25" spans="1:18" ht="15" customHeight="1">
      <c r="A25" s="1"/>
      <c r="B25" s="5"/>
      <c r="C25" s="3"/>
      <c r="D25" s="4"/>
      <c r="E25" s="4"/>
      <c r="F25" s="88"/>
      <c r="G25" s="158" t="s">
        <v>153</v>
      </c>
      <c r="H25" s="4"/>
      <c r="I25" s="4"/>
      <c r="J25" s="1"/>
      <c r="K25" s="5"/>
      <c r="L25" s="5"/>
      <c r="M25" s="5"/>
      <c r="N25" s="5"/>
      <c r="O25" s="5"/>
      <c r="P25" s="5"/>
      <c r="Q25" s="5"/>
      <c r="R25" s="5"/>
    </row>
    <row r="26" spans="1:18" ht="15" customHeight="1">
      <c r="A26" s="86" t="s">
        <v>132</v>
      </c>
      <c r="B26" s="87" t="s">
        <v>148</v>
      </c>
      <c r="C26" s="3"/>
      <c r="D26" s="4">
        <v>6</v>
      </c>
      <c r="E26" s="4"/>
      <c r="F26" s="88" t="s">
        <v>153</v>
      </c>
      <c r="G26" s="158" t="s">
        <v>153</v>
      </c>
      <c r="H26" s="4" t="s">
        <v>31</v>
      </c>
      <c r="I26" s="4"/>
      <c r="J26" s="1"/>
      <c r="K26" s="5"/>
      <c r="L26" s="5"/>
      <c r="M26" s="5"/>
      <c r="N26" s="5"/>
      <c r="O26" s="5"/>
      <c r="P26" s="5"/>
      <c r="Q26" s="5"/>
      <c r="R26" s="5"/>
    </row>
    <row r="27" spans="1:18" ht="15" customHeight="1">
      <c r="A27" s="1" t="s">
        <v>133</v>
      </c>
      <c r="B27" s="5" t="s">
        <v>149</v>
      </c>
      <c r="C27" s="3"/>
      <c r="D27" s="4"/>
      <c r="E27" s="4"/>
      <c r="F27" s="4"/>
      <c r="G27" s="158"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158" t="s">
        <v>153</v>
      </c>
      <c r="H28" s="4"/>
      <c r="I28" s="4"/>
      <c r="J28" s="1"/>
      <c r="K28" s="5" t="s">
        <v>138</v>
      </c>
      <c r="L28" s="5" t="s">
        <v>300</v>
      </c>
      <c r="M28" s="5" t="s">
        <v>152</v>
      </c>
      <c r="N28" s="5"/>
      <c r="O28" s="5"/>
      <c r="P28" s="5"/>
      <c r="Q28" s="5"/>
      <c r="R28" s="5"/>
    </row>
    <row r="29" spans="1:18" ht="15" customHeight="1">
      <c r="A29" s="1" t="s">
        <v>133</v>
      </c>
      <c r="B29" s="5" t="s">
        <v>151</v>
      </c>
      <c r="C29" s="5"/>
      <c r="D29" s="4"/>
      <c r="E29" s="5"/>
      <c r="F29" s="5"/>
      <c r="G29" s="158" t="s">
        <v>153</v>
      </c>
      <c r="H29" s="4"/>
      <c r="I29" s="5"/>
      <c r="J29" s="1"/>
      <c r="K29" s="5" t="s">
        <v>138</v>
      </c>
      <c r="L29" s="5" t="s">
        <v>302</v>
      </c>
      <c r="M29" s="5" t="s">
        <v>152</v>
      </c>
      <c r="N29" s="5"/>
      <c r="O29" s="5"/>
      <c r="P29" s="5"/>
      <c r="Q29" s="5"/>
      <c r="R29" s="5"/>
    </row>
    <row r="30" spans="1:18" ht="16" thickBot="1">
      <c r="A30" s="1"/>
      <c r="B30" s="5"/>
      <c r="C30" s="5"/>
      <c r="D30" s="4"/>
      <c r="E30" s="5"/>
      <c r="F30" s="5"/>
      <c r="G30" s="5"/>
      <c r="H30" s="4"/>
      <c r="I30" s="5"/>
      <c r="J30" s="1"/>
      <c r="K30" s="5"/>
      <c r="L30" s="5"/>
      <c r="M30" s="5"/>
      <c r="N30" s="5"/>
      <c r="O30" s="5"/>
      <c r="P30" s="5"/>
      <c r="Q30" s="5"/>
      <c r="R30" s="5"/>
    </row>
    <row r="31" spans="1:18" ht="15" customHeight="1" thickBot="1">
      <c r="A31" s="132" t="s">
        <v>0</v>
      </c>
      <c r="B31" s="133" t="s">
        <v>249</v>
      </c>
      <c r="C31" s="134" t="s">
        <v>250</v>
      </c>
      <c r="D31" s="135">
        <v>6</v>
      </c>
      <c r="E31" s="135">
        <v>6</v>
      </c>
      <c r="F31" s="135" t="s">
        <v>153</v>
      </c>
      <c r="G31" s="144" t="s">
        <v>153</v>
      </c>
      <c r="H31" s="138" t="s">
        <v>31</v>
      </c>
      <c r="I31" s="139"/>
      <c r="J31" s="140"/>
      <c r="K31" s="140" t="s">
        <v>10</v>
      </c>
      <c r="L31" s="141" t="s">
        <v>251</v>
      </c>
      <c r="M31" s="135" t="s">
        <v>10</v>
      </c>
      <c r="N31" s="142" t="s">
        <v>251</v>
      </c>
      <c r="O31" s="5"/>
      <c r="P31" s="5"/>
      <c r="Q31" s="5"/>
      <c r="R31" s="5"/>
    </row>
    <row r="32" spans="1:18" ht="15" customHeight="1" thickBot="1">
      <c r="A32" s="132" t="s">
        <v>0</v>
      </c>
      <c r="B32" s="133" t="s">
        <v>252</v>
      </c>
      <c r="C32" s="143" t="s">
        <v>253</v>
      </c>
      <c r="D32" s="135">
        <v>6</v>
      </c>
      <c r="E32" s="135">
        <v>6</v>
      </c>
      <c r="F32" s="135" t="s">
        <v>153</v>
      </c>
      <c r="G32" s="144" t="s">
        <v>153</v>
      </c>
      <c r="H32" s="135" t="s">
        <v>33</v>
      </c>
      <c r="I32" s="135">
        <v>2</v>
      </c>
      <c r="J32" s="135">
        <v>2</v>
      </c>
      <c r="K32" s="135" t="s">
        <v>10</v>
      </c>
      <c r="L32" s="135" t="s">
        <v>251</v>
      </c>
      <c r="M32" s="135" t="s">
        <v>10</v>
      </c>
      <c r="N32" s="142" t="s">
        <v>251</v>
      </c>
      <c r="O32" s="5"/>
      <c r="P32" s="5"/>
      <c r="Q32" s="5"/>
      <c r="R32" s="5"/>
    </row>
    <row r="33" spans="1:18">
      <c r="A33" s="1"/>
      <c r="B33" s="5"/>
      <c r="C33" s="3"/>
      <c r="D33" s="130"/>
      <c r="E33" s="130"/>
      <c r="F33" s="130"/>
      <c r="G33" s="131"/>
      <c r="H33" s="130"/>
      <c r="I33" s="130"/>
      <c r="J33" s="131"/>
      <c r="K33" s="99"/>
      <c r="L33" s="99"/>
      <c r="M33" s="99"/>
      <c r="N33" s="99"/>
      <c r="O33" s="5"/>
      <c r="P33" s="5"/>
      <c r="Q33" s="5"/>
      <c r="R33" s="5"/>
    </row>
    <row r="34" spans="1:18">
      <c r="A34" s="1"/>
      <c r="B34" s="3"/>
      <c r="C34" s="3"/>
      <c r="D34" s="130"/>
      <c r="E34" s="130"/>
      <c r="F34" s="130"/>
      <c r="G34" s="131"/>
      <c r="H34" s="130"/>
      <c r="I34" s="130"/>
      <c r="J34" s="130"/>
      <c r="K34" s="131"/>
      <c r="L34" s="99"/>
      <c r="M34" s="99"/>
      <c r="N34" s="99"/>
      <c r="O34" s="5"/>
      <c r="P34" s="5"/>
      <c r="Q34" s="5"/>
      <c r="R34" s="5"/>
    </row>
    <row r="35" spans="1:18" ht="16">
      <c r="A35" s="86"/>
      <c r="B35" s="2"/>
      <c r="C35" s="3"/>
      <c r="D35" s="130"/>
      <c r="E35" s="130"/>
      <c r="F35" s="130"/>
      <c r="G35" s="131"/>
      <c r="H35" s="130"/>
      <c r="I35" s="130"/>
      <c r="J35" s="130"/>
      <c r="K35" s="131"/>
      <c r="L35" s="99"/>
      <c r="M35" s="99"/>
      <c r="N35" s="99"/>
      <c r="O35" s="5"/>
      <c r="P35" s="5"/>
      <c r="Q35" s="5"/>
      <c r="R35" s="5"/>
    </row>
    <row r="36" spans="1:18">
      <c r="A36" s="1"/>
      <c r="B36" s="5"/>
      <c r="C36" s="3"/>
      <c r="D36" s="130"/>
      <c r="E36" s="130"/>
      <c r="F36" s="130"/>
      <c r="G36" s="131"/>
      <c r="H36" s="130"/>
      <c r="I36" s="130"/>
      <c r="J36" s="131"/>
      <c r="K36" s="99"/>
      <c r="L36" s="99"/>
      <c r="M36" s="99"/>
      <c r="N36" s="99"/>
      <c r="O36" s="5"/>
      <c r="P36" s="5"/>
      <c r="Q36" s="5"/>
      <c r="R36" s="5"/>
    </row>
    <row r="37" spans="1:18">
      <c r="A37" s="1"/>
      <c r="B37" s="5"/>
      <c r="C37" s="3"/>
      <c r="D37" s="130"/>
      <c r="E37" s="130"/>
      <c r="F37" s="130"/>
      <c r="G37" s="131"/>
      <c r="H37" s="130"/>
      <c r="I37" s="130"/>
      <c r="J37" s="131"/>
      <c r="K37" s="99"/>
      <c r="L37" s="99"/>
      <c r="M37" s="99"/>
      <c r="N37" s="99"/>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K17:L22 K25:K26 K38:L44 I38:I44 K30:L31 K32:N32 I17:I32">
    <cfRule type="expression" dxfId="490" priority="57">
      <formula>$H17="CCI (CC Intégral)"</formula>
    </cfRule>
  </conditionalFormatting>
  <conditionalFormatting sqref="I38:J44 I17:J32">
    <cfRule type="expression" dxfId="489" priority="56">
      <formula>$H17="CT (Contrôle terminal)"</formula>
    </cfRule>
  </conditionalFormatting>
  <conditionalFormatting sqref="J15:O15">
    <cfRule type="expression" dxfId="488" priority="53">
      <formula>$A$11=2</formula>
    </cfRule>
    <cfRule type="expression" dxfId="487" priority="54">
      <formula>$A$11=3</formula>
    </cfRule>
    <cfRule type="expression" dxfId="486" priority="55">
      <formula>$A$11=1</formula>
    </cfRule>
  </conditionalFormatting>
  <conditionalFormatting sqref="A16:N16">
    <cfRule type="expression" dxfId="485" priority="50">
      <formula>$A$11=2</formula>
    </cfRule>
    <cfRule type="expression" dxfId="484" priority="51">
      <formula>$A$11=4</formula>
    </cfRule>
    <cfRule type="expression" dxfId="483" priority="52">
      <formula>$A$11=1</formula>
    </cfRule>
  </conditionalFormatting>
  <conditionalFormatting sqref="K16:L16">
    <cfRule type="expression" dxfId="482" priority="49">
      <formula>$H$17="CCI (CC Intégral)"</formula>
    </cfRule>
  </conditionalFormatting>
  <conditionalFormatting sqref="P15:Q15">
    <cfRule type="expression" dxfId="481" priority="46">
      <formula>$A$11=2</formula>
    </cfRule>
    <cfRule type="expression" dxfId="480" priority="47">
      <formula>$A$11=3</formula>
    </cfRule>
    <cfRule type="expression" dxfId="479" priority="48">
      <formula>$A$11=1</formula>
    </cfRule>
  </conditionalFormatting>
  <conditionalFormatting sqref="P16:Q16">
    <cfRule type="expression" dxfId="478" priority="43">
      <formula>$A$11=2</formula>
    </cfRule>
    <cfRule type="expression" dxfId="477" priority="44">
      <formula>$A$11=4</formula>
    </cfRule>
    <cfRule type="expression" dxfId="476" priority="45">
      <formula>$A$11=1</formula>
    </cfRule>
  </conditionalFormatting>
  <conditionalFormatting sqref="O16">
    <cfRule type="expression" dxfId="475" priority="40">
      <formula>$A$11=2</formula>
    </cfRule>
    <cfRule type="expression" dxfId="474" priority="41">
      <formula>$A$11=4</formula>
    </cfRule>
    <cfRule type="expression" dxfId="473" priority="42">
      <formula>$A$11=1</formula>
    </cfRule>
  </conditionalFormatting>
  <conditionalFormatting sqref="K23">
    <cfRule type="expression" dxfId="472" priority="35">
      <formula>$H23="CCI (CC Intégral)"</formula>
    </cfRule>
  </conditionalFormatting>
  <conditionalFormatting sqref="K24">
    <cfRule type="expression" dxfId="471" priority="32">
      <formula>$H24="CCI (CC Intégral)"</formula>
    </cfRule>
  </conditionalFormatting>
  <conditionalFormatting sqref="K27">
    <cfRule type="expression" dxfId="470" priority="29">
      <formula>$H27="CCI (CC Intégral)"</formula>
    </cfRule>
  </conditionalFormatting>
  <conditionalFormatting sqref="K28">
    <cfRule type="expression" dxfId="469" priority="26">
      <formula>$H28="CCI (CC Intégral)"</formula>
    </cfRule>
  </conditionalFormatting>
  <conditionalFormatting sqref="K29">
    <cfRule type="expression" dxfId="468" priority="23">
      <formula>$H29="CCI (CC Intégral)"</formula>
    </cfRule>
  </conditionalFormatting>
  <conditionalFormatting sqref="L34:M35 J34:J35">
    <cfRule type="expression" dxfId="467" priority="18">
      <formula>$H34="CCI (CC Intégral)"</formula>
    </cfRule>
  </conditionalFormatting>
  <conditionalFormatting sqref="J34:K35">
    <cfRule type="expression" dxfId="466" priority="17">
      <formula>$H34="CT (Contrôle terminal)"</formula>
    </cfRule>
  </conditionalFormatting>
  <conditionalFormatting sqref="I33 K33:L33">
    <cfRule type="expression" dxfId="465" priority="14">
      <formula>$G33="CCI (CC Intégral)"</formula>
    </cfRule>
  </conditionalFormatting>
  <conditionalFormatting sqref="I33:J33">
    <cfRule type="expression" dxfId="464" priority="13">
      <formula>$G33="CT (Contrôle terminal)"</formula>
    </cfRule>
  </conditionalFormatting>
  <conditionalFormatting sqref="I36 K36:L36">
    <cfRule type="expression" dxfId="463" priority="12">
      <formula>$G36="CCI (CC Intégral)"</formula>
    </cfRule>
  </conditionalFormatting>
  <conditionalFormatting sqref="I36:J36">
    <cfRule type="expression" dxfId="462" priority="11">
      <formula>$G36="CT (Contrôle terminal)"</formula>
    </cfRule>
  </conditionalFormatting>
  <conditionalFormatting sqref="I37 K37:L37">
    <cfRule type="expression" dxfId="461" priority="10">
      <formula>$G37="CCI (CC Intégral)"</formula>
    </cfRule>
  </conditionalFormatting>
  <conditionalFormatting sqref="I37:J37">
    <cfRule type="expression" dxfId="460" priority="9">
      <formula>$G37="CT (Contrôle terminal)"</formula>
    </cfRule>
  </conditionalFormatting>
  <conditionalFormatting sqref="L25:L26">
    <cfRule type="expression" dxfId="459" priority="6">
      <formula>$H25="CCI (CC Intégral)"</formula>
    </cfRule>
  </conditionalFormatting>
  <conditionalFormatting sqref="L23">
    <cfRule type="expression" dxfId="458" priority="5">
      <formula>$H23="CCI (CC Intégral)"</formula>
    </cfRule>
  </conditionalFormatting>
  <conditionalFormatting sqref="L24">
    <cfRule type="expression" dxfId="457" priority="4">
      <formula>$H24="CCI (CC Intégral)"</formula>
    </cfRule>
  </conditionalFormatting>
  <conditionalFormatting sqref="L27">
    <cfRule type="expression" dxfId="456" priority="3">
      <formula>$H27="CCI (CC Intégral)"</formula>
    </cfRule>
  </conditionalFormatting>
  <conditionalFormatting sqref="L28">
    <cfRule type="expression" dxfId="455" priority="2">
      <formula>$H28="CCI (CC Intégral)"</formula>
    </cfRule>
  </conditionalFormatting>
  <conditionalFormatting sqref="L29">
    <cfRule type="expression" dxfId="454" priority="1">
      <formula>$H29="CCI (CC Intégral)"</formula>
    </cfRule>
  </conditionalFormatting>
  <dataValidations count="5">
    <dataValidation type="decimal" operator="lessThanOrEqual" allowBlank="1" showInputMessage="1" showErrorMessage="1" errorTitle="ECTS" error="Le nombre de crédits doit être entier et inférieur ou égal à 6." sqref="D17:D44" xr:uid="{00000000-0002-0000-0A00-000000000000}">
      <formula1>6</formula1>
    </dataValidation>
    <dataValidation type="decimal" operator="greaterThan" allowBlank="1" showInputMessage="1" showErrorMessage="1" errorTitle="Coefficient" error="Le coefficient doit être un nombre décimal supérieur à 0." sqref="E17:E44" xr:uid="{00000000-0002-0000-0A00-000001000000}">
      <formula1>0</formula1>
    </dataValidation>
    <dataValidation type="list" allowBlank="1" showInputMessage="1" showErrorMessage="1" errorTitle="Nature de l'ELP" error="Utiliser la liste déroulante" promptTitle="Nature ELP" prompt="Utiliser la liste déroulante" sqref="A17:A44" xr:uid="{00000000-0002-0000-0A00-000002000000}">
      <formula1>Nature_ELP</formula1>
    </dataValidation>
    <dataValidation type="list" allowBlank="1" showInputMessage="1" showErrorMessage="1" errorTitle="Nature" error="Utiliser la liste déroulante" promptTitle="Nature" prompt="Utiliser la liste déroulante" sqref="O17:P44 L31:L32 K17:K30 K33:K44 N31:N32 M17:M30 M33:M44" xr:uid="{00000000-0002-0000-0A00-000003000000}">
      <formula1>liste_nature_controle</formula1>
    </dataValidation>
    <dataValidation type="list" operator="greaterThan" allowBlank="1" showInputMessage="1" showErrorMessage="1" errorTitle="Coefficient" error="Le coefficient doit être un nombre décimal supérieur à 0." sqref="H31:H32 F33:G44 F31:F32 F17:F30 G30" xr:uid="{00000000-0002-0000-0A00-000004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9089"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89090"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89091"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89092"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7" id="{CEF83163-A272-4387-8AA8-5F4436521D06}">
            <xm:f>'Fiche générale'!$B$5="Seconde chance"</xm:f>
            <x14:dxf>
              <fill>
                <patternFill>
                  <bgColor theme="1"/>
                </patternFill>
              </fill>
            </x14:dxf>
          </x14:cfRule>
          <x14:cfRule type="expression" priority="39" id="{7D2C76AA-0F5A-4FAE-8F96-B9CBC1C348E7}">
            <xm:f>'/Users/isabelle/Desktop/Z:\DEVE\Cellule APOGEE\2018 MODULO\MCC\[Modèle MCC- L1 L2 double licence.xlsx]Fiche générale'!#REF!="Seconde chance"</xm:f>
            <x14:dxf>
              <fill>
                <patternFill>
                  <bgColor theme="1"/>
                </patternFill>
              </fill>
            </x14:dxf>
          </x14:cfRule>
          <xm:sqref>M14:N22 M25:N26 N23:N24 M30:N30 N27:N29 M38:N44</xm:sqref>
        </x14:conditionalFormatting>
        <x14:conditionalFormatting xmlns:xm="http://schemas.microsoft.com/office/excel/2006/main">
          <x14:cfRule type="expression" priority="36" id="{90B25734-9294-4215-9FB1-B2F399D38459}">
            <xm:f>'Fiche générale'!$B$5="Deux sessions"</xm:f>
            <x14:dxf>
              <fill>
                <patternFill>
                  <bgColor theme="1"/>
                </patternFill>
              </fill>
            </x14:dxf>
          </x14:cfRule>
          <x14:cfRule type="expression" priority="38" id="{0451E86D-1357-4B77-BF7A-8733961AA8C6}">
            <xm:f>'/Users/isabelle/Desktop/Z:\DEVE\Cellule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3" id="{4C50F46F-CBBA-4006-AEAF-D265B27538A0}">
            <xm:f>'Fiche générale'!$B$5="Seconde chance"</xm:f>
            <x14:dxf>
              <fill>
                <patternFill>
                  <bgColor theme="1"/>
                </patternFill>
              </fill>
            </x14:dxf>
          </x14:cfRule>
          <x14:cfRule type="expression" priority="34" id="{7E194495-A69A-45B5-AA7D-06AC83808735}">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30" id="{8EA2EB54-70C0-48CC-AA66-562A624C6ED4}">
            <xm:f>'Fiche générale'!$B$5="Seconde chance"</xm:f>
            <x14:dxf>
              <fill>
                <patternFill>
                  <bgColor theme="1"/>
                </patternFill>
              </fill>
            </x14:dxf>
          </x14:cfRule>
          <x14:cfRule type="expression" priority="31" id="{FE1AB5A6-9D0C-47B6-8A08-4FD3087663AD}">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27" id="{3D8804BD-9FD5-4920-9C83-6707778AB6E5}">
            <xm:f>'Fiche générale'!$B$5="Seconde chance"</xm:f>
            <x14:dxf>
              <fill>
                <patternFill>
                  <bgColor theme="1"/>
                </patternFill>
              </fill>
            </x14:dxf>
          </x14:cfRule>
          <x14:cfRule type="expression" priority="28" id="{622AE194-0137-4918-846F-E1A644E913D4}">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24" id="{2DE661F2-8095-45A1-9019-92F6C8FECCBE}">
            <xm:f>'Fiche générale'!$B$5="Seconde chance"</xm:f>
            <x14:dxf>
              <fill>
                <patternFill>
                  <bgColor theme="1"/>
                </patternFill>
              </fill>
            </x14:dxf>
          </x14:cfRule>
          <x14:cfRule type="expression" priority="25" id="{11100C7D-56CA-4A3F-A0FE-F60CEB5996F9}">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21" id="{73D663C3-BBDC-47AC-8F4B-C0C8D60423FE}">
            <xm:f>'Fiche générale'!$B$5="Seconde chance"</xm:f>
            <x14:dxf>
              <fill>
                <patternFill>
                  <bgColor theme="1"/>
                </patternFill>
              </fill>
            </x14:dxf>
          </x14:cfRule>
          <x14:cfRule type="expression" priority="22" id="{272A919F-9487-409C-A3B0-FA38413028EB}">
            <xm:f>'/Users/isabelle/Desktop/Z:\DEVE\Cellule APOGEE\2018 MODULO\MCC\[Modèle MCC- L1 L2 double licence.xlsx]Fiche générale'!#REF!="Seconde chance"</xm:f>
            <x14:dxf>
              <fill>
                <patternFill>
                  <bgColor theme="1"/>
                </patternFill>
              </fill>
            </x14:dxf>
          </x14:cfRule>
          <xm:sqref>M29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A00-000005000000}">
          <x14:formula1>
            <xm:f>Listes!$A$2:$A$4</xm:f>
          </x14:formula1>
          <xm:sqref>H17:H30 H33:H44 I31:I32</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7"/>
  <sheetViews>
    <sheetView showGridLines="0" showZeros="0" topLeftCell="A15" zoomScale="70" zoomScaleNormal="70" zoomScalePageLayoutView="85" workbookViewId="0">
      <selection activeCell="G32" sqref="G32"/>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157" t="s">
        <v>153</v>
      </c>
      <c r="H17" s="4"/>
      <c r="I17" s="4"/>
      <c r="J17" s="5"/>
      <c r="K17" s="5"/>
      <c r="L17" s="5"/>
      <c r="M17" s="5"/>
      <c r="N17" s="5"/>
      <c r="O17" s="5"/>
      <c r="P17" s="5"/>
      <c r="Q17" s="5"/>
      <c r="R17" s="5"/>
    </row>
    <row r="18" spans="1:18" ht="15" customHeight="1">
      <c r="A18" s="1" t="s">
        <v>133</v>
      </c>
      <c r="B18" s="84" t="s">
        <v>118</v>
      </c>
      <c r="C18" s="3"/>
      <c r="D18" s="4"/>
      <c r="E18" s="4"/>
      <c r="F18" s="4"/>
      <c r="G18" s="158" t="s">
        <v>153</v>
      </c>
      <c r="H18" s="4"/>
      <c r="I18" s="4"/>
      <c r="J18" s="1"/>
      <c r="K18" s="5"/>
      <c r="L18" s="5"/>
      <c r="M18" s="5"/>
      <c r="N18" s="5"/>
      <c r="O18" s="5"/>
      <c r="P18" s="5"/>
      <c r="Q18" s="5"/>
      <c r="R18" s="5"/>
    </row>
    <row r="19" spans="1:18" ht="15" customHeight="1">
      <c r="A19" s="1" t="s">
        <v>133</v>
      </c>
      <c r="B19" s="84" t="s">
        <v>119</v>
      </c>
      <c r="C19" s="3"/>
      <c r="D19" s="4"/>
      <c r="E19" s="4"/>
      <c r="F19" s="4"/>
      <c r="G19" s="158" t="s">
        <v>153</v>
      </c>
      <c r="H19" s="4"/>
      <c r="I19" s="4"/>
      <c r="J19" s="1"/>
      <c r="K19" s="5"/>
      <c r="L19" s="5"/>
      <c r="M19" s="5"/>
      <c r="N19" s="5"/>
      <c r="O19" s="5"/>
      <c r="P19" s="5"/>
      <c r="Q19" s="5"/>
      <c r="R19" s="5"/>
    </row>
    <row r="20" spans="1:18" ht="15" customHeight="1">
      <c r="A20" s="1" t="s">
        <v>133</v>
      </c>
      <c r="B20" s="84" t="s">
        <v>120</v>
      </c>
      <c r="C20" s="3"/>
      <c r="D20" s="4"/>
      <c r="E20" s="4"/>
      <c r="F20" s="4"/>
      <c r="G20" s="158" t="s">
        <v>153</v>
      </c>
      <c r="H20" s="4"/>
      <c r="I20" s="4"/>
      <c r="J20" s="1"/>
      <c r="K20" s="5"/>
      <c r="L20" s="5"/>
      <c r="M20" s="5"/>
      <c r="N20" s="5"/>
      <c r="O20" s="5"/>
      <c r="P20" s="5"/>
      <c r="Q20" s="5"/>
      <c r="R20" s="5"/>
    </row>
    <row r="21" spans="1:18" ht="15" customHeight="1">
      <c r="A21" s="86" t="s">
        <v>132</v>
      </c>
      <c r="B21" s="83" t="s">
        <v>121</v>
      </c>
      <c r="C21" s="3"/>
      <c r="D21" s="4">
        <v>6</v>
      </c>
      <c r="E21" s="4"/>
      <c r="F21" s="88" t="s">
        <v>153</v>
      </c>
      <c r="G21" s="158" t="s">
        <v>153</v>
      </c>
      <c r="H21" s="4" t="s">
        <v>31</v>
      </c>
      <c r="I21" s="4"/>
      <c r="J21" s="1"/>
      <c r="K21" s="5"/>
      <c r="L21" s="5"/>
      <c r="M21" s="5"/>
      <c r="N21" s="5"/>
      <c r="O21" s="5"/>
      <c r="P21" s="5"/>
      <c r="Q21" s="5"/>
      <c r="R21" s="5"/>
    </row>
    <row r="22" spans="1:18" ht="15" customHeight="1">
      <c r="A22" s="1" t="s">
        <v>133</v>
      </c>
      <c r="B22" s="84" t="s">
        <v>122</v>
      </c>
      <c r="C22" s="3"/>
      <c r="D22" s="4"/>
      <c r="E22" s="4"/>
      <c r="F22" s="88"/>
      <c r="G22" s="158" t="s">
        <v>153</v>
      </c>
      <c r="H22" s="4"/>
      <c r="I22" s="4"/>
      <c r="J22" s="1"/>
      <c r="K22" s="5" t="s">
        <v>138</v>
      </c>
      <c r="L22" s="5" t="s">
        <v>300</v>
      </c>
      <c r="M22" s="5" t="s">
        <v>152</v>
      </c>
      <c r="N22" s="5"/>
      <c r="O22" s="5"/>
      <c r="P22" s="5"/>
      <c r="Q22" s="5"/>
      <c r="R22" s="5"/>
    </row>
    <row r="23" spans="1:18" ht="15" customHeight="1">
      <c r="A23" s="1" t="s">
        <v>133</v>
      </c>
      <c r="B23" s="84" t="s">
        <v>123</v>
      </c>
      <c r="C23" s="3"/>
      <c r="D23" s="4"/>
      <c r="E23" s="4"/>
      <c r="F23" s="88"/>
      <c r="G23" s="158" t="s">
        <v>153</v>
      </c>
      <c r="H23" s="4"/>
      <c r="I23" s="4"/>
      <c r="J23" s="1"/>
      <c r="K23" s="5" t="s">
        <v>138</v>
      </c>
      <c r="L23" s="5" t="s">
        <v>301</v>
      </c>
      <c r="M23" s="5" t="s">
        <v>152</v>
      </c>
      <c r="N23" s="5"/>
      <c r="O23" s="5"/>
      <c r="P23" s="5"/>
      <c r="Q23" s="5"/>
      <c r="R23" s="5"/>
    </row>
    <row r="24" spans="1:18" ht="15" customHeight="1">
      <c r="A24" s="1" t="s">
        <v>133</v>
      </c>
      <c r="B24" s="84" t="s">
        <v>124</v>
      </c>
      <c r="C24" s="6"/>
      <c r="D24" s="4"/>
      <c r="E24" s="4"/>
      <c r="F24" s="88"/>
      <c r="G24" s="158" t="s">
        <v>153</v>
      </c>
      <c r="H24" s="4"/>
      <c r="I24" s="4"/>
      <c r="J24" s="1"/>
      <c r="K24" s="5" t="s">
        <v>138</v>
      </c>
      <c r="L24" s="5" t="s">
        <v>302</v>
      </c>
      <c r="M24" s="5" t="s">
        <v>152</v>
      </c>
      <c r="N24" s="5"/>
      <c r="O24" s="5"/>
      <c r="P24" s="5"/>
      <c r="Q24" s="5"/>
      <c r="R24" s="5"/>
    </row>
    <row r="25" spans="1:18" ht="15" customHeight="1">
      <c r="A25" s="86" t="s">
        <v>132</v>
      </c>
      <c r="B25" s="83" t="s">
        <v>125</v>
      </c>
      <c r="C25" s="3"/>
      <c r="D25" s="4">
        <v>6</v>
      </c>
      <c r="E25" s="4"/>
      <c r="F25" s="88" t="s">
        <v>153</v>
      </c>
      <c r="G25" s="158" t="s">
        <v>153</v>
      </c>
      <c r="H25" s="4" t="s">
        <v>31</v>
      </c>
      <c r="I25" s="4"/>
      <c r="J25" s="1"/>
      <c r="K25" s="5"/>
      <c r="L25" s="5"/>
      <c r="M25" s="5"/>
      <c r="N25" s="5"/>
      <c r="O25" s="5"/>
      <c r="P25" s="5"/>
      <c r="Q25" s="5"/>
      <c r="R25" s="5"/>
    </row>
    <row r="26" spans="1:18" ht="15" customHeight="1">
      <c r="A26" s="1" t="s">
        <v>133</v>
      </c>
      <c r="B26" s="84" t="s">
        <v>126</v>
      </c>
      <c r="C26" s="3"/>
      <c r="D26" s="4"/>
      <c r="E26" s="4"/>
      <c r="F26" s="88"/>
      <c r="G26" s="158" t="s">
        <v>153</v>
      </c>
      <c r="H26" s="4"/>
      <c r="I26" s="4"/>
      <c r="J26" s="1"/>
      <c r="K26" s="5" t="s">
        <v>138</v>
      </c>
      <c r="L26" s="5" t="s">
        <v>303</v>
      </c>
      <c r="M26" s="5" t="s">
        <v>152</v>
      </c>
      <c r="N26" s="5"/>
      <c r="O26" s="5"/>
      <c r="P26" s="5"/>
      <c r="Q26" s="5"/>
      <c r="R26" s="5"/>
    </row>
    <row r="27" spans="1:18" ht="15" customHeight="1">
      <c r="A27" s="1" t="s">
        <v>133</v>
      </c>
      <c r="B27" s="84" t="s">
        <v>127</v>
      </c>
      <c r="C27" s="3"/>
      <c r="D27" s="4"/>
      <c r="E27" s="4"/>
      <c r="F27" s="88"/>
      <c r="G27" s="158"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158" t="s">
        <v>153</v>
      </c>
      <c r="H28" s="4" t="s">
        <v>31</v>
      </c>
      <c r="I28" s="4"/>
      <c r="J28" s="1"/>
      <c r="K28" s="5"/>
      <c r="L28" s="5"/>
      <c r="M28" s="5"/>
      <c r="N28" s="5"/>
      <c r="O28" s="5"/>
      <c r="P28" s="5"/>
      <c r="Q28" s="5"/>
      <c r="R28" s="5"/>
    </row>
    <row r="29" spans="1:18" ht="15" customHeight="1">
      <c r="A29" s="1" t="s">
        <v>133</v>
      </c>
      <c r="B29" s="84" t="s">
        <v>129</v>
      </c>
      <c r="C29" s="5"/>
      <c r="D29" s="4"/>
      <c r="E29" s="5"/>
      <c r="F29" s="5"/>
      <c r="G29" s="158"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159" t="s">
        <v>153</v>
      </c>
      <c r="H30" s="4"/>
      <c r="I30" s="5"/>
      <c r="J30" s="1"/>
      <c r="K30" s="5" t="s">
        <v>138</v>
      </c>
      <c r="L30" s="5" t="s">
        <v>302</v>
      </c>
      <c r="M30" s="5" t="s">
        <v>152</v>
      </c>
      <c r="N30" s="5"/>
      <c r="O30" s="5"/>
      <c r="P30" s="5"/>
      <c r="Q30" s="5"/>
      <c r="R30" s="5"/>
    </row>
    <row r="31" spans="1:18" ht="15" customHeight="1">
      <c r="A31" s="1" t="s">
        <v>133</v>
      </c>
      <c r="B31" s="84" t="s">
        <v>131</v>
      </c>
      <c r="C31" s="5"/>
      <c r="D31" s="4"/>
      <c r="E31" s="5"/>
      <c r="F31" s="5"/>
      <c r="G31" s="159" t="s">
        <v>153</v>
      </c>
      <c r="H31" s="4"/>
      <c r="I31" s="5"/>
      <c r="J31" s="1"/>
      <c r="K31" s="5" t="s">
        <v>138</v>
      </c>
      <c r="L31" s="5" t="s">
        <v>300</v>
      </c>
      <c r="M31" s="5" t="s">
        <v>152</v>
      </c>
      <c r="N31" s="5"/>
      <c r="O31" s="5"/>
      <c r="P31" s="5"/>
      <c r="Q31" s="5"/>
      <c r="R31" s="5"/>
    </row>
    <row r="32" spans="1:18" ht="15" customHeight="1">
      <c r="A32" s="145" t="s">
        <v>0</v>
      </c>
      <c r="B32" s="124" t="s">
        <v>254</v>
      </c>
      <c r="C32" s="145" t="s">
        <v>255</v>
      </c>
      <c r="D32" s="145">
        <v>6</v>
      </c>
      <c r="E32" s="145">
        <v>6</v>
      </c>
      <c r="F32" s="145" t="s">
        <v>153</v>
      </c>
      <c r="G32" s="30" t="s">
        <v>153</v>
      </c>
      <c r="H32" s="145" t="s">
        <v>32</v>
      </c>
      <c r="I32" s="145"/>
      <c r="J32" s="145">
        <v>3</v>
      </c>
      <c r="K32" s="124" t="s">
        <v>11</v>
      </c>
      <c r="L32" s="145">
        <v>2</v>
      </c>
      <c r="M32" s="145" t="s">
        <v>11</v>
      </c>
      <c r="N32" s="5"/>
      <c r="O32" s="99"/>
      <c r="P32" s="5"/>
      <c r="Q32" s="5"/>
      <c r="R32" s="5"/>
    </row>
    <row r="33" spans="1:18">
      <c r="A33" s="1"/>
      <c r="B33" s="3"/>
      <c r="C33" s="3"/>
      <c r="D33" s="130"/>
      <c r="E33" s="130"/>
      <c r="F33" s="130"/>
      <c r="G33" s="131"/>
      <c r="H33" s="130"/>
      <c r="I33" s="130"/>
      <c r="J33" s="131"/>
      <c r="K33" s="99"/>
      <c r="L33" s="99"/>
      <c r="M33" s="99"/>
      <c r="N33" s="99"/>
      <c r="O33" s="5"/>
      <c r="P33" s="5"/>
      <c r="Q33" s="5"/>
      <c r="R33" s="5"/>
    </row>
    <row r="34" spans="1:18">
      <c r="A34" s="1"/>
      <c r="B34" s="3"/>
      <c r="C34" s="3"/>
      <c r="D34" s="130"/>
      <c r="E34" s="130"/>
      <c r="F34" s="130"/>
      <c r="G34" s="131"/>
      <c r="H34" s="130"/>
      <c r="I34" s="130"/>
      <c r="J34" s="131"/>
      <c r="K34" s="99"/>
      <c r="L34" s="99"/>
      <c r="M34" s="99"/>
      <c r="N34" s="99"/>
      <c r="O34" s="5"/>
      <c r="P34" s="5"/>
      <c r="Q34" s="5"/>
      <c r="R34" s="5"/>
    </row>
    <row r="35" spans="1:18">
      <c r="A35" s="1"/>
      <c r="B35" s="3"/>
      <c r="C35" s="3"/>
      <c r="D35" s="4"/>
      <c r="E35" s="5"/>
      <c r="F35" s="5"/>
      <c r="G35" s="5"/>
      <c r="H35" s="4"/>
      <c r="I35" s="5"/>
      <c r="J35" s="7"/>
      <c r="K35" s="5"/>
      <c r="L35" s="5"/>
      <c r="M35" s="5"/>
      <c r="N35" s="5"/>
      <c r="O35" s="5"/>
      <c r="P35" s="5"/>
      <c r="Q35" s="5"/>
      <c r="R35" s="5"/>
    </row>
    <row r="36" spans="1:18">
      <c r="A36" s="1"/>
      <c r="B36" s="3"/>
      <c r="C36" s="3"/>
      <c r="D36" s="4"/>
      <c r="E36" s="5"/>
      <c r="F36" s="5"/>
      <c r="G36" s="5"/>
      <c r="H36" s="4"/>
      <c r="I36" s="5"/>
      <c r="J36" s="7"/>
      <c r="K36" s="5"/>
      <c r="L36" s="5"/>
      <c r="M36" s="5"/>
      <c r="N36" s="5"/>
      <c r="O36" s="5"/>
      <c r="P36" s="5"/>
      <c r="Q36" s="5"/>
      <c r="R36" s="5"/>
    </row>
    <row r="37" spans="1:18">
      <c r="A37" s="1"/>
      <c r="B37" s="3"/>
      <c r="C37" s="3"/>
      <c r="D37" s="4"/>
      <c r="E37" s="5"/>
      <c r="F37" s="5"/>
      <c r="G37" s="5"/>
      <c r="H37" s="4"/>
      <c r="I37" s="5"/>
      <c r="J37" s="7"/>
      <c r="K37" s="5"/>
      <c r="L37" s="5"/>
      <c r="M37" s="5"/>
      <c r="N37" s="5"/>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K17:L21 K35:L44 I35:I44 I17:I32 L32 K22:K31">
    <cfRule type="expression" dxfId="439" priority="64">
      <formula>$H17="CCI (CC Intégral)"</formula>
    </cfRule>
  </conditionalFormatting>
  <conditionalFormatting sqref="I17:J31 I35:J44 I32:K32">
    <cfRule type="expression" dxfId="438" priority="63">
      <formula>$H17="CT (Contrôle terminal)"</formula>
    </cfRule>
  </conditionalFormatting>
  <conditionalFormatting sqref="J15:O15">
    <cfRule type="expression" dxfId="437" priority="60">
      <formula>$A$11=2</formula>
    </cfRule>
    <cfRule type="expression" dxfId="436" priority="61">
      <formula>$A$11=3</formula>
    </cfRule>
    <cfRule type="expression" dxfId="435" priority="62">
      <formula>$A$11=1</formula>
    </cfRule>
  </conditionalFormatting>
  <conditionalFormatting sqref="A16:N16">
    <cfRule type="expression" dxfId="434" priority="57">
      <formula>$A$11=2</formula>
    </cfRule>
    <cfRule type="expression" dxfId="433" priority="58">
      <formula>$A$11=4</formula>
    </cfRule>
    <cfRule type="expression" dxfId="432" priority="59">
      <formula>$A$11=1</formula>
    </cfRule>
  </conditionalFormatting>
  <conditionalFormatting sqref="K16:L16">
    <cfRule type="expression" dxfId="431" priority="56">
      <formula>$H$17="CCI (CC Intégral)"</formula>
    </cfRule>
  </conditionalFormatting>
  <conditionalFormatting sqref="P15:Q15">
    <cfRule type="expression" dxfId="430" priority="53">
      <formula>$A$11=2</formula>
    </cfRule>
    <cfRule type="expression" dxfId="429" priority="54">
      <formula>$A$11=3</formula>
    </cfRule>
    <cfRule type="expression" dxfId="428" priority="55">
      <formula>$A$11=1</formula>
    </cfRule>
  </conditionalFormatting>
  <conditionalFormatting sqref="P16:Q16">
    <cfRule type="expression" dxfId="427" priority="50">
      <formula>$A$11=2</formula>
    </cfRule>
    <cfRule type="expression" dxfId="426" priority="51">
      <formula>$A$11=4</formula>
    </cfRule>
    <cfRule type="expression" dxfId="425" priority="52">
      <formula>$A$11=1</formula>
    </cfRule>
  </conditionalFormatting>
  <conditionalFormatting sqref="O16">
    <cfRule type="expression" dxfId="424" priority="47">
      <formula>$A$11=2</formula>
    </cfRule>
    <cfRule type="expression" dxfId="423" priority="48">
      <formula>$A$11=4</formula>
    </cfRule>
    <cfRule type="expression" dxfId="422" priority="49">
      <formula>$A$11=1</formula>
    </cfRule>
  </conditionalFormatting>
  <conditionalFormatting sqref="N22">
    <cfRule type="expression" dxfId="421" priority="42">
      <formula>$H22="CCI (CC Intégral)"</formula>
    </cfRule>
  </conditionalFormatting>
  <conditionalFormatting sqref="N23">
    <cfRule type="expression" dxfId="420" priority="39">
      <formula>$H23="CCI (CC Intégral)"</formula>
    </cfRule>
  </conditionalFormatting>
  <conditionalFormatting sqref="N24">
    <cfRule type="expression" dxfId="419" priority="36">
      <formula>$H24="CCI (CC Intégral)"</formula>
    </cfRule>
  </conditionalFormatting>
  <conditionalFormatting sqref="N26">
    <cfRule type="expression" dxfId="418" priority="33">
      <formula>$H26="CCI (CC Intégral)"</formula>
    </cfRule>
  </conditionalFormatting>
  <conditionalFormatting sqref="N27">
    <cfRule type="expression" dxfId="417" priority="30">
      <formula>$H27="CCI (CC Intégral)"</formula>
    </cfRule>
  </conditionalFormatting>
  <conditionalFormatting sqref="N29">
    <cfRule type="expression" dxfId="416" priority="27">
      <formula>$H29="CCI (CC Intégral)"</formula>
    </cfRule>
  </conditionalFormatting>
  <conditionalFormatting sqref="N30">
    <cfRule type="expression" dxfId="415" priority="24">
      <formula>$H30="CCI (CC Intégral)"</formula>
    </cfRule>
  </conditionalFormatting>
  <conditionalFormatting sqref="N31">
    <cfRule type="expression" dxfId="414" priority="21">
      <formula>$H31="CCI (CC Intégral)"</formula>
    </cfRule>
  </conditionalFormatting>
  <conditionalFormatting sqref="I33 K33:L33">
    <cfRule type="expression" dxfId="413" priority="8">
      <formula>$G33="CCI (CC Intégral)"</formula>
    </cfRule>
  </conditionalFormatting>
  <conditionalFormatting sqref="I33:J33">
    <cfRule type="expression" dxfId="412" priority="7">
      <formula>$G33="CT (Contrôle terminal)"</formula>
    </cfRule>
  </conditionalFormatting>
  <conditionalFormatting sqref="I34 K34:L34">
    <cfRule type="expression" dxfId="411" priority="6">
      <formula>$G34="CCI (CC Intégral)"</formula>
    </cfRule>
  </conditionalFormatting>
  <conditionalFormatting sqref="I34:J34">
    <cfRule type="expression" dxfId="410" priority="5">
      <formula>$G34="CT (Contrôle terminal)"</formula>
    </cfRule>
  </conditionalFormatting>
  <conditionalFormatting sqref="L22:L31">
    <cfRule type="expression" dxfId="409" priority="1">
      <formula>$H22="CCI (CC Intégral)"</formula>
    </cfRule>
  </conditionalFormatting>
  <dataValidations count="6">
    <dataValidation type="list" operator="greaterThan" allowBlank="1" showInputMessage="1" showErrorMessage="1" errorTitle="Coefficient" error="Le coefficient doit être un nombre décimal supérieur à 0." sqref="F33:G44 F17:F32" xr:uid="{00000000-0002-0000-0B00-000000000000}">
      <formula1>"OUI,NON"</formula1>
    </dataValidation>
    <dataValidation type="decimal" operator="lessThanOrEqual" allowBlank="1" showInputMessage="1" showErrorMessage="1" errorTitle="ECTS" error="Le nombre de crédits doit être entier et inférieur ou égal à 6." sqref="D17:D44" xr:uid="{00000000-0002-0000-0B00-000001000000}">
      <formula1>6</formula1>
    </dataValidation>
    <dataValidation type="decimal" operator="greaterThan" allowBlank="1" showInputMessage="1" showErrorMessage="1" errorTitle="Coefficient" error="Le coefficient doit être un nombre décimal supérieur à 0." sqref="E17:E44" xr:uid="{00000000-0002-0000-0B00-000002000000}">
      <formula1>0</formula1>
    </dataValidation>
    <dataValidation type="list" allowBlank="1" showInputMessage="1" showErrorMessage="1" errorTitle="Nature de l'ELP" error="Utiliser la liste déroulante" promptTitle="Nature ELP" prompt="Utiliser la liste déroulante" sqref="A17:A44" xr:uid="{00000000-0002-0000-0B00-000003000000}">
      <formula1>Nature_ELP</formula1>
    </dataValidation>
    <dataValidation type="list" allowBlank="1" showInputMessage="1" showErrorMessage="1" errorTitle="Nature" error="Utiliser la liste déroulante" promptTitle="Nature" prompt="Utiliser la liste déroulante" sqref="K17:K44 M17:M44 P17:P44 O17:O31 O33:O44" xr:uid="{00000000-0002-0000-0B00-000004000000}">
      <formula1>liste_nature_controle</formula1>
    </dataValidation>
    <dataValidation type="list" allowBlank="1" showInputMessage="1" showErrorMessage="1" promptTitle="Type contrôle" prompt="Utiliser la liste déroulante" sqref="H32:H34" xr:uid="{00000000-0002-0000-0B00-000005000000}">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3185"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93186" r:id="rId5" name="Option Button 2">
              <controlPr defaultSize="0" autoFill="0" autoLine="0" autoPict="0">
                <anchor moveWithCells="1">
                  <from>
                    <xdr:col>0</xdr:col>
                    <xdr:colOff>241300</xdr:colOff>
                    <xdr:row>11</xdr:row>
                    <xdr:rowOff>63500</xdr:rowOff>
                  </from>
                  <to>
                    <xdr:col>0</xdr:col>
                    <xdr:colOff>1244600</xdr:colOff>
                    <xdr:row>12</xdr:row>
                    <xdr:rowOff>101600</xdr:rowOff>
                  </to>
                </anchor>
              </controlPr>
            </control>
          </mc:Choice>
        </mc:AlternateContent>
        <mc:AlternateContent xmlns:mc="http://schemas.openxmlformats.org/markup-compatibility/2006">
          <mc:Choice Requires="x14">
            <control shapeId="93187"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93188"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4" id="{5B4DB6AC-5F2D-48C0-92EE-5EB9F35AFDFE}">
            <xm:f>'Fiche générale'!$B$5="Seconde chance"</xm:f>
            <x14:dxf>
              <fill>
                <patternFill>
                  <bgColor theme="1"/>
                </patternFill>
              </fill>
            </x14:dxf>
          </x14:cfRule>
          <x14:cfRule type="expression" priority="46" id="{96F00F68-315B-4642-9774-9943EC03B332}">
            <xm:f>'/Users/isabelle/Desktop/Z:\DEVE\Cellule APOGEE\2018 MODULO\MCC\[Modèle MCC- L1 L2 double licence.xlsx]Fiche générale'!#REF!="Seconde chance"</xm:f>
            <x14:dxf>
              <fill>
                <patternFill>
                  <bgColor theme="1"/>
                </patternFill>
              </fill>
            </x14:dxf>
          </x14:cfRule>
          <xm:sqref>M14:N21 M25:N25 M28:N28 M35:N44</xm:sqref>
        </x14:conditionalFormatting>
        <x14:conditionalFormatting xmlns:xm="http://schemas.microsoft.com/office/excel/2006/main">
          <x14:cfRule type="expression" priority="43" id="{AE375073-0D5E-4CD1-A948-BD1AF3E1528D}">
            <xm:f>'Fiche générale'!$B$5="Deux sessions"</xm:f>
            <x14:dxf>
              <fill>
                <patternFill>
                  <bgColor theme="1"/>
                </patternFill>
              </fill>
            </x14:dxf>
          </x14:cfRule>
          <x14:cfRule type="expression" priority="45" id="{8E37B54A-301D-4829-BA62-C873A7261BDB}">
            <xm:f>'/Users/isabelle/Desktop/Z:\DEVE\Cellule APOGEE\2018 MODULO\MCC\[Modèle MCC- L1 L2 double licence.xlsx]Fiche générale'!#REF!="Deux sessions"</xm:f>
            <x14:dxf>
              <fill>
                <patternFill>
                  <bgColor theme="1"/>
                </patternFill>
              </fill>
            </x14:dxf>
          </x14:cfRule>
          <xm:sqref>O14:R21 O25:R25 P22:R24 O28:R28 P26:R27 O33:R44 P29:R32</xm:sqref>
        </x14:conditionalFormatting>
        <x14:conditionalFormatting xmlns:xm="http://schemas.microsoft.com/office/excel/2006/main">
          <x14:cfRule type="expression" priority="40" id="{23FE57D7-F8B5-4668-B343-C7D84A9DD9E9}">
            <xm:f>'Fiche générale'!$B$5="Seconde chance"</xm:f>
            <x14:dxf>
              <fill>
                <patternFill>
                  <bgColor theme="1"/>
                </patternFill>
              </fill>
            </x14:dxf>
          </x14:cfRule>
          <x14:cfRule type="expression" priority="41" id="{1C2A7ED9-5642-4BEF-A473-4A655A3CAC5D}">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37" id="{23F8ED33-3463-4F47-8B9B-D0A967ECBC84}">
            <xm:f>'Fiche générale'!$B$5="Seconde chance"</xm:f>
            <x14:dxf>
              <fill>
                <patternFill>
                  <bgColor theme="1"/>
                </patternFill>
              </fill>
            </x14:dxf>
          </x14:cfRule>
          <x14:cfRule type="expression" priority="38" id="{45333F92-C215-4805-9953-335C4CEFE57C}">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34" id="{6599F4CA-2DAD-4D57-9EB6-C216805B6778}">
            <xm:f>'Fiche générale'!$B$5="Seconde chance"</xm:f>
            <x14:dxf>
              <fill>
                <patternFill>
                  <bgColor theme="1"/>
                </patternFill>
              </fill>
            </x14:dxf>
          </x14:cfRule>
          <x14:cfRule type="expression" priority="35" id="{0D6E096D-7814-4CBD-B1BE-86A170DA2364}">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31" id="{E540339A-8CA9-4F42-B0DF-7A002DA5BC51}">
            <xm:f>'Fiche générale'!$B$5="Seconde chance"</xm:f>
            <x14:dxf>
              <fill>
                <patternFill>
                  <bgColor theme="1"/>
                </patternFill>
              </fill>
            </x14:dxf>
          </x14:cfRule>
          <x14:cfRule type="expression" priority="32" id="{B3A17D74-1AC7-4748-A5A2-94355A5BEB03}">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28" id="{8C188D3F-C9DB-4DD7-9870-01AA0AA95147}">
            <xm:f>'Fiche générale'!$B$5="Seconde chance"</xm:f>
            <x14:dxf>
              <fill>
                <patternFill>
                  <bgColor theme="1"/>
                </patternFill>
              </fill>
            </x14:dxf>
          </x14:cfRule>
          <x14:cfRule type="expression" priority="29" id="{8483A689-784A-4544-9AC6-D23063960D4B}">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25" id="{080B8443-DE8C-4660-9450-4F23933A7D46}">
            <xm:f>'Fiche générale'!$B$5="Seconde chance"</xm:f>
            <x14:dxf>
              <fill>
                <patternFill>
                  <bgColor theme="1"/>
                </patternFill>
              </fill>
            </x14:dxf>
          </x14:cfRule>
          <x14:cfRule type="expression" priority="26" id="{C66C70B6-D33E-4A58-931D-0EC5F4520E27}">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22" id="{3581D974-E711-4DB2-A04F-F1C22A81C1E1}">
            <xm:f>'Fiche générale'!$B$5="Seconde chance"</xm:f>
            <x14:dxf>
              <fill>
                <patternFill>
                  <bgColor theme="1"/>
                </patternFill>
              </fill>
            </x14:dxf>
          </x14:cfRule>
          <x14:cfRule type="expression" priority="23" id="{F4EFC1A5-91BB-4BCE-BA26-89A815C55A8D}">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19" id="{52ED869D-5EE2-4078-9E81-537EB1D94172}">
            <xm:f>'Fiche générale'!$B$5="Seconde chance"</xm:f>
            <x14:dxf>
              <fill>
                <patternFill>
                  <bgColor theme="1"/>
                </patternFill>
              </fill>
            </x14:dxf>
          </x14:cfRule>
          <x14:cfRule type="expression" priority="20" id="{452C0540-1594-4AFB-A8F7-8017721F7D1E}">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17" id="{E042930C-CE6E-4180-AA53-AC60B3C59E4D}">
            <xm:f>'Fiche générale'!$B$5="Seconde chance"</xm:f>
            <x14:dxf>
              <fill>
                <patternFill>
                  <bgColor theme="1"/>
                </patternFill>
              </fill>
            </x14:dxf>
          </x14:cfRule>
          <x14:cfRule type="expression" priority="18" id="{C88181D1-1EED-4D47-9446-EA54E919B005}">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15" id="{E3ADCEE0-8C45-472D-9FCB-9A1174CCB5D9}">
            <xm:f>'Fiche générale'!$B$5="Seconde chance"</xm:f>
            <x14:dxf>
              <fill>
                <patternFill>
                  <bgColor theme="1"/>
                </patternFill>
              </fill>
            </x14:dxf>
          </x14:cfRule>
          <x14:cfRule type="expression" priority="16" id="{B5FF937F-A95A-4A23-BF08-D475D1A873EC}">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13" id="{80CF0E7E-442C-4583-AE59-5799DC2B7D9B}">
            <xm:f>'Fiche générale'!$B$5="Seconde chance"</xm:f>
            <x14:dxf>
              <fill>
                <patternFill>
                  <bgColor theme="1"/>
                </patternFill>
              </fill>
            </x14:dxf>
          </x14:cfRule>
          <x14:cfRule type="expression" priority="14" id="{CC27624B-82BA-4865-A734-6BDEC6594860}">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11" id="{DF7414D6-46CF-4E84-B56A-27EA71F86F65}">
            <xm:f>'Fiche générale'!$B$5="Seconde chance"</xm:f>
            <x14:dxf>
              <fill>
                <patternFill>
                  <bgColor theme="1"/>
                </patternFill>
              </fill>
            </x14:dxf>
          </x14:cfRule>
          <x14:cfRule type="expression" priority="12" id="{BCA3DB54-7664-4364-BAA4-5E98BA09CDC8}">
            <xm:f>'/Users/isabelle/Desktop/Z:\DEVE\Cellule APOGEE\2018 MODULO\MCC\[Modèle MCC- L1 L2 double licence.xlsx]Fiche générale'!#REF!="Seconde chance"</xm:f>
            <x14:dxf>
              <fill>
                <patternFill>
                  <bgColor theme="1"/>
                </patternFill>
              </fill>
            </x14:dxf>
          </x14:cfRule>
          <xm:sqref>M29:M31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B00-000006000000}">
          <x14:formula1>
            <xm:f>Listes!$A$2:$A$4</xm:f>
          </x14:formula1>
          <xm:sqref>H17:H31 H35:H44</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57"/>
  <sheetViews>
    <sheetView showGridLines="0" showZeros="0" topLeftCell="A13" zoomScale="70" zoomScaleNormal="70" zoomScalePageLayoutView="85" workbookViewId="0">
      <selection activeCell="G31" sqref="G31"/>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157" t="s">
        <v>153</v>
      </c>
      <c r="H17" s="4"/>
      <c r="I17" s="4"/>
      <c r="J17" s="5"/>
      <c r="K17" s="5"/>
      <c r="L17" s="5"/>
      <c r="M17" s="5"/>
      <c r="N17" s="5"/>
      <c r="O17" s="5"/>
      <c r="P17" s="5"/>
      <c r="Q17" s="5"/>
      <c r="R17" s="5"/>
    </row>
    <row r="18" spans="1:18" ht="15" customHeight="1">
      <c r="A18" s="1" t="s">
        <v>133</v>
      </c>
      <c r="B18" s="3" t="s">
        <v>143</v>
      </c>
      <c r="C18" s="3"/>
      <c r="D18" s="4"/>
      <c r="E18" s="4"/>
      <c r="F18" s="4"/>
      <c r="G18" s="158" t="s">
        <v>153</v>
      </c>
      <c r="H18" s="4"/>
      <c r="I18" s="4"/>
      <c r="J18" s="1"/>
      <c r="K18" s="5"/>
      <c r="L18" s="5"/>
      <c r="M18" s="5"/>
      <c r="N18" s="5"/>
      <c r="O18" s="5"/>
      <c r="P18" s="5"/>
      <c r="Q18" s="5"/>
      <c r="R18" s="5"/>
    </row>
    <row r="19" spans="1:18" ht="15" customHeight="1">
      <c r="A19" s="1" t="s">
        <v>133</v>
      </c>
      <c r="B19" s="3" t="s">
        <v>144</v>
      </c>
      <c r="C19" s="3"/>
      <c r="D19" s="4"/>
      <c r="E19" s="4"/>
      <c r="F19" s="4"/>
      <c r="G19" s="158" t="s">
        <v>153</v>
      </c>
      <c r="H19" s="4"/>
      <c r="I19" s="4"/>
      <c r="J19" s="1"/>
      <c r="K19" s="5"/>
      <c r="L19" s="5"/>
      <c r="M19" s="5"/>
      <c r="N19" s="5"/>
      <c r="O19" s="5"/>
      <c r="P19" s="5"/>
      <c r="Q19" s="5"/>
      <c r="R19" s="5"/>
    </row>
    <row r="20" spans="1:18" ht="15" customHeight="1">
      <c r="A20" s="1" t="s">
        <v>133</v>
      </c>
      <c r="B20" s="3" t="s">
        <v>145</v>
      </c>
      <c r="C20" s="3"/>
      <c r="D20" s="4"/>
      <c r="E20" s="4"/>
      <c r="F20" s="4"/>
      <c r="G20" s="158" t="s">
        <v>153</v>
      </c>
      <c r="H20" s="4"/>
      <c r="I20" s="4"/>
      <c r="J20" s="1"/>
      <c r="K20" s="5"/>
      <c r="L20" s="5"/>
      <c r="M20" s="5"/>
      <c r="N20" s="5"/>
      <c r="O20" s="5"/>
      <c r="P20" s="5"/>
      <c r="Q20" s="5"/>
      <c r="R20" s="5"/>
    </row>
    <row r="21" spans="1:18" ht="15" customHeight="1">
      <c r="A21" s="1"/>
      <c r="B21" s="3"/>
      <c r="C21" s="3"/>
      <c r="D21" s="4"/>
      <c r="E21" s="4"/>
      <c r="F21" s="4"/>
      <c r="G21" s="158" t="s">
        <v>153</v>
      </c>
      <c r="H21" s="4"/>
      <c r="I21" s="4"/>
      <c r="J21" s="1"/>
      <c r="K21" s="5"/>
      <c r="L21" s="5"/>
      <c r="M21" s="5"/>
      <c r="N21" s="5"/>
      <c r="O21" s="5"/>
      <c r="P21" s="5"/>
      <c r="Q21" s="5"/>
      <c r="R21" s="5"/>
    </row>
    <row r="22" spans="1:18" ht="15" customHeight="1">
      <c r="A22" s="86" t="s">
        <v>132</v>
      </c>
      <c r="B22" s="2" t="s">
        <v>142</v>
      </c>
      <c r="C22" s="3"/>
      <c r="D22" s="4">
        <v>6</v>
      </c>
      <c r="E22" s="4"/>
      <c r="F22" s="88" t="s">
        <v>153</v>
      </c>
      <c r="G22" s="158" t="s">
        <v>153</v>
      </c>
      <c r="H22" s="4" t="s">
        <v>31</v>
      </c>
      <c r="I22" s="4"/>
      <c r="J22" s="1"/>
      <c r="K22" s="5"/>
      <c r="L22" s="5"/>
      <c r="M22" s="5"/>
      <c r="N22" s="5"/>
      <c r="O22" s="5"/>
      <c r="P22" s="5"/>
      <c r="Q22" s="5"/>
      <c r="R22" s="5"/>
    </row>
    <row r="23" spans="1:18" ht="15" customHeight="1">
      <c r="A23" s="1" t="s">
        <v>133</v>
      </c>
      <c r="B23" s="3" t="s">
        <v>146</v>
      </c>
      <c r="C23" s="3"/>
      <c r="D23" s="4"/>
      <c r="E23" s="4"/>
      <c r="F23" s="88"/>
      <c r="G23" s="158"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158" t="s">
        <v>153</v>
      </c>
      <c r="H24" s="4"/>
      <c r="I24" s="4"/>
      <c r="J24" s="1"/>
      <c r="K24" s="5" t="s">
        <v>138</v>
      </c>
      <c r="L24" s="5" t="s">
        <v>300</v>
      </c>
      <c r="M24" s="5" t="s">
        <v>152</v>
      </c>
      <c r="N24" s="5"/>
      <c r="O24" s="5"/>
      <c r="P24" s="5"/>
      <c r="Q24" s="5"/>
      <c r="R24" s="5"/>
    </row>
    <row r="25" spans="1:18" ht="15" customHeight="1">
      <c r="A25" s="1"/>
      <c r="B25" s="5"/>
      <c r="C25" s="3"/>
      <c r="D25" s="4"/>
      <c r="E25" s="4"/>
      <c r="F25" s="88"/>
      <c r="G25" s="158" t="s">
        <v>153</v>
      </c>
      <c r="H25" s="4"/>
      <c r="I25" s="4"/>
      <c r="J25" s="1"/>
      <c r="K25" s="5"/>
      <c r="L25" s="5"/>
      <c r="M25" s="5"/>
      <c r="N25" s="5"/>
      <c r="O25" s="5"/>
      <c r="P25" s="5"/>
      <c r="Q25" s="5"/>
      <c r="R25" s="5"/>
    </row>
    <row r="26" spans="1:18" ht="15" customHeight="1">
      <c r="A26" s="86" t="s">
        <v>132</v>
      </c>
      <c r="B26" s="87" t="s">
        <v>148</v>
      </c>
      <c r="C26" s="3"/>
      <c r="D26" s="4">
        <v>6</v>
      </c>
      <c r="E26" s="4"/>
      <c r="F26" s="88" t="s">
        <v>153</v>
      </c>
      <c r="G26" s="158" t="s">
        <v>153</v>
      </c>
      <c r="H26" s="4" t="s">
        <v>31</v>
      </c>
      <c r="I26" s="4"/>
      <c r="J26" s="1"/>
      <c r="K26" s="5"/>
      <c r="L26" s="5"/>
      <c r="M26" s="5"/>
      <c r="N26" s="5"/>
      <c r="O26" s="5"/>
      <c r="P26" s="5"/>
      <c r="Q26" s="5"/>
      <c r="R26" s="5"/>
    </row>
    <row r="27" spans="1:18" ht="15" customHeight="1">
      <c r="A27" s="1" t="s">
        <v>133</v>
      </c>
      <c r="B27" s="5" t="s">
        <v>149</v>
      </c>
      <c r="C27" s="3"/>
      <c r="D27" s="4"/>
      <c r="E27" s="4"/>
      <c r="F27" s="4"/>
      <c r="G27" s="158"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158" t="s">
        <v>153</v>
      </c>
      <c r="H28" s="4"/>
      <c r="I28" s="4"/>
      <c r="J28" s="1"/>
      <c r="K28" s="5" t="s">
        <v>138</v>
      </c>
      <c r="L28" s="5" t="s">
        <v>300</v>
      </c>
      <c r="M28" s="5" t="s">
        <v>152</v>
      </c>
      <c r="N28" s="5"/>
      <c r="O28" s="5"/>
      <c r="P28" s="5"/>
      <c r="Q28" s="5"/>
      <c r="R28" s="5"/>
    </row>
    <row r="29" spans="1:18" ht="15" customHeight="1">
      <c r="A29" s="1" t="s">
        <v>133</v>
      </c>
      <c r="B29" s="5" t="s">
        <v>151</v>
      </c>
      <c r="C29" s="5"/>
      <c r="D29" s="4"/>
      <c r="E29" s="5"/>
      <c r="F29" s="5"/>
      <c r="G29" s="158" t="s">
        <v>153</v>
      </c>
      <c r="H29" s="4"/>
      <c r="I29" s="5"/>
      <c r="J29" s="1"/>
      <c r="K29" s="5" t="s">
        <v>138</v>
      </c>
      <c r="L29" s="5" t="s">
        <v>302</v>
      </c>
      <c r="M29" s="5" t="s">
        <v>152</v>
      </c>
      <c r="N29" s="5"/>
      <c r="O29" s="5"/>
      <c r="P29" s="5"/>
      <c r="Q29" s="5"/>
      <c r="R29" s="5"/>
    </row>
    <row r="30" spans="1:18">
      <c r="A30" s="1"/>
      <c r="B30" s="5"/>
      <c r="C30" s="5"/>
      <c r="D30" s="4"/>
      <c r="E30" s="5"/>
      <c r="F30" s="5"/>
      <c r="G30" s="5"/>
      <c r="H30" s="4"/>
      <c r="I30" s="5"/>
      <c r="J30" s="1"/>
      <c r="K30" s="5"/>
      <c r="L30" s="5"/>
      <c r="M30" s="5"/>
      <c r="N30" s="5"/>
      <c r="O30" s="5"/>
      <c r="P30" s="5"/>
      <c r="Q30" s="5"/>
      <c r="R30" s="5"/>
    </row>
    <row r="31" spans="1:18" ht="15" customHeight="1">
      <c r="A31" s="145" t="s">
        <v>0</v>
      </c>
      <c r="B31" s="124" t="s">
        <v>256</v>
      </c>
      <c r="C31" s="124" t="s">
        <v>257</v>
      </c>
      <c r="D31" s="145">
        <v>6</v>
      </c>
      <c r="E31" s="145">
        <v>6</v>
      </c>
      <c r="F31" s="145" t="s">
        <v>153</v>
      </c>
      <c r="G31" s="144" t="s">
        <v>153</v>
      </c>
      <c r="H31" s="145" t="s">
        <v>32</v>
      </c>
      <c r="I31" s="145"/>
      <c r="J31" s="145">
        <v>3</v>
      </c>
      <c r="K31" s="124" t="s">
        <v>11</v>
      </c>
      <c r="L31" s="145">
        <v>2</v>
      </c>
      <c r="M31" s="145" t="s">
        <v>11</v>
      </c>
      <c r="N31" s="99"/>
      <c r="O31" s="5"/>
      <c r="P31" s="5"/>
      <c r="Q31" s="5"/>
      <c r="R31" s="5"/>
    </row>
    <row r="32" spans="1:18" ht="15" customHeight="1">
      <c r="A32" s="146" t="s">
        <v>0</v>
      </c>
      <c r="B32" s="146" t="s">
        <v>258</v>
      </c>
      <c r="C32" s="146" t="s">
        <v>259</v>
      </c>
      <c r="D32" s="146">
        <v>6</v>
      </c>
      <c r="E32" s="146">
        <v>6</v>
      </c>
      <c r="F32" s="146" t="s">
        <v>153</v>
      </c>
      <c r="G32" s="144"/>
      <c r="H32" s="1" t="s">
        <v>32</v>
      </c>
      <c r="I32" s="1"/>
      <c r="J32" s="1">
        <v>3</v>
      </c>
      <c r="K32" s="7" t="s">
        <v>11</v>
      </c>
      <c r="L32" s="1">
        <v>2</v>
      </c>
      <c r="M32" s="1" t="s">
        <v>11</v>
      </c>
      <c r="N32" s="99"/>
      <c r="O32" s="5"/>
      <c r="P32" s="5"/>
      <c r="Q32" s="5"/>
      <c r="R32" s="5"/>
    </row>
    <row r="33" spans="1:18">
      <c r="A33" s="1"/>
      <c r="B33" s="5"/>
      <c r="C33" s="3"/>
      <c r="D33" s="130"/>
      <c r="E33" s="130"/>
      <c r="F33" s="130"/>
      <c r="G33" s="131"/>
      <c r="H33" s="130"/>
      <c r="I33" s="130"/>
      <c r="J33" s="131"/>
      <c r="K33" s="99"/>
      <c r="L33" s="99"/>
      <c r="M33" s="99"/>
      <c r="N33" s="99"/>
      <c r="O33" s="5"/>
      <c r="P33" s="5"/>
      <c r="Q33" s="5"/>
      <c r="R33" s="5"/>
    </row>
    <row r="34" spans="1:18">
      <c r="A34" s="1"/>
      <c r="B34" s="3"/>
      <c r="C34" s="3"/>
      <c r="D34" s="130"/>
      <c r="E34" s="130"/>
      <c r="F34" s="130"/>
      <c r="G34" s="131"/>
      <c r="H34" s="130"/>
      <c r="I34" s="130"/>
      <c r="J34" s="130"/>
      <c r="K34" s="131"/>
      <c r="L34" s="99"/>
      <c r="M34" s="99"/>
      <c r="N34" s="99"/>
      <c r="O34" s="5"/>
      <c r="P34" s="5"/>
      <c r="Q34" s="5"/>
      <c r="R34" s="5"/>
    </row>
    <row r="35" spans="1:18" ht="16">
      <c r="A35" s="86"/>
      <c r="B35" s="2"/>
      <c r="C35" s="3"/>
      <c r="D35" s="130"/>
      <c r="E35" s="130"/>
      <c r="F35" s="130"/>
      <c r="G35" s="131"/>
      <c r="H35" s="130"/>
      <c r="I35" s="130"/>
      <c r="J35" s="130"/>
      <c r="K35" s="131"/>
      <c r="L35" s="99"/>
      <c r="M35" s="99"/>
      <c r="N35" s="99"/>
      <c r="O35" s="5"/>
      <c r="P35" s="5"/>
      <c r="Q35" s="5"/>
      <c r="R35" s="5"/>
    </row>
    <row r="36" spans="1:18">
      <c r="A36" s="1"/>
      <c r="B36" s="5"/>
      <c r="C36" s="3"/>
      <c r="D36" s="130"/>
      <c r="E36" s="130"/>
      <c r="F36" s="130"/>
      <c r="G36" s="131"/>
      <c r="H36" s="130"/>
      <c r="I36" s="130"/>
      <c r="J36" s="131"/>
      <c r="K36" s="99"/>
      <c r="L36" s="99"/>
      <c r="M36" s="99"/>
      <c r="N36" s="99"/>
      <c r="O36" s="5"/>
      <c r="P36" s="5"/>
      <c r="Q36" s="5"/>
      <c r="R36" s="5"/>
    </row>
    <row r="37" spans="1:18">
      <c r="A37" s="1"/>
      <c r="B37" s="5"/>
      <c r="C37" s="3"/>
      <c r="D37" s="130"/>
      <c r="E37" s="130"/>
      <c r="F37" s="130"/>
      <c r="G37" s="131"/>
      <c r="H37" s="130"/>
      <c r="I37" s="130"/>
      <c r="J37" s="131"/>
      <c r="K37" s="99"/>
      <c r="L37" s="99"/>
      <c r="M37" s="99"/>
      <c r="N37" s="99"/>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K17:L22 K25:K26 K30:L30 K38:L44 I38:I44 I17:I32 L31:L32">
    <cfRule type="expression" dxfId="380" priority="62">
      <formula>$H17="CCI (CC Intégral)"</formula>
    </cfRule>
  </conditionalFormatting>
  <conditionalFormatting sqref="I17:J30 I38:J44 I31:K32">
    <cfRule type="expression" dxfId="379" priority="61">
      <formula>$H17="CT (Contrôle terminal)"</formula>
    </cfRule>
  </conditionalFormatting>
  <conditionalFormatting sqref="J15:O15">
    <cfRule type="expression" dxfId="378" priority="58">
      <formula>$A$11=2</formula>
    </cfRule>
    <cfRule type="expression" dxfId="377" priority="59">
      <formula>$A$11=3</formula>
    </cfRule>
    <cfRule type="expression" dxfId="376" priority="60">
      <formula>$A$11=1</formula>
    </cfRule>
  </conditionalFormatting>
  <conditionalFormatting sqref="A16:N16">
    <cfRule type="expression" dxfId="375" priority="55">
      <formula>$A$11=2</formula>
    </cfRule>
    <cfRule type="expression" dxfId="374" priority="56">
      <formula>$A$11=4</formula>
    </cfRule>
    <cfRule type="expression" dxfId="373" priority="57">
      <formula>$A$11=1</formula>
    </cfRule>
  </conditionalFormatting>
  <conditionalFormatting sqref="K16:L16">
    <cfRule type="expression" dxfId="372" priority="54">
      <formula>$H$17="CCI (CC Intégral)"</formula>
    </cfRule>
  </conditionalFormatting>
  <conditionalFormatting sqref="P15:Q15">
    <cfRule type="expression" dxfId="371" priority="51">
      <formula>$A$11=2</formula>
    </cfRule>
    <cfRule type="expression" dxfId="370" priority="52">
      <formula>$A$11=3</formula>
    </cfRule>
    <cfRule type="expression" dxfId="369" priority="53">
      <formula>$A$11=1</formula>
    </cfRule>
  </conditionalFormatting>
  <conditionalFormatting sqref="P16:Q16">
    <cfRule type="expression" dxfId="368" priority="48">
      <formula>$A$11=2</formula>
    </cfRule>
    <cfRule type="expression" dxfId="367" priority="49">
      <formula>$A$11=4</formula>
    </cfRule>
    <cfRule type="expression" dxfId="366" priority="50">
      <formula>$A$11=1</formula>
    </cfRule>
  </conditionalFormatting>
  <conditionalFormatting sqref="O16">
    <cfRule type="expression" dxfId="365" priority="45">
      <formula>$A$11=2</formula>
    </cfRule>
    <cfRule type="expression" dxfId="364" priority="46">
      <formula>$A$11=4</formula>
    </cfRule>
    <cfRule type="expression" dxfId="363" priority="47">
      <formula>$A$11=1</formula>
    </cfRule>
  </conditionalFormatting>
  <conditionalFormatting sqref="K23">
    <cfRule type="expression" dxfId="362" priority="40">
      <formula>$H23="CCI (CC Intégral)"</formula>
    </cfRule>
  </conditionalFormatting>
  <conditionalFormatting sqref="K24">
    <cfRule type="expression" dxfId="361" priority="37">
      <formula>$H24="CCI (CC Intégral)"</formula>
    </cfRule>
  </conditionalFormatting>
  <conditionalFormatting sqref="K27">
    <cfRule type="expression" dxfId="360" priority="34">
      <formula>$H27="CCI (CC Intégral)"</formula>
    </cfRule>
  </conditionalFormatting>
  <conditionalFormatting sqref="K28">
    <cfRule type="expression" dxfId="359" priority="31">
      <formula>$H28="CCI (CC Intégral)"</formula>
    </cfRule>
  </conditionalFormatting>
  <conditionalFormatting sqref="K29">
    <cfRule type="expression" dxfId="358" priority="28">
      <formula>$H29="CCI (CC Intégral)"</formula>
    </cfRule>
  </conditionalFormatting>
  <conditionalFormatting sqref="L34:M35 J34:J35">
    <cfRule type="expression" dxfId="357" priority="23">
      <formula>$H34="CCI (CC Intégral)"</formula>
    </cfRule>
  </conditionalFormatting>
  <conditionalFormatting sqref="J34:K35">
    <cfRule type="expression" dxfId="356" priority="22">
      <formula>$H34="CT (Contrôle terminal)"</formula>
    </cfRule>
  </conditionalFormatting>
  <conditionalFormatting sqref="I36 K36:L36">
    <cfRule type="expression" dxfId="355" priority="17">
      <formula>$G36="CCI (CC Intégral)"</formula>
    </cfRule>
  </conditionalFormatting>
  <conditionalFormatting sqref="I36:J36">
    <cfRule type="expression" dxfId="354" priority="16">
      <formula>$G36="CT (Contrôle terminal)"</formula>
    </cfRule>
  </conditionalFormatting>
  <conditionalFormatting sqref="I33 K33:L33">
    <cfRule type="expression" dxfId="353" priority="19">
      <formula>$G33="CCI (CC Intégral)"</formula>
    </cfRule>
  </conditionalFormatting>
  <conditionalFormatting sqref="I33:J33">
    <cfRule type="expression" dxfId="352" priority="18">
      <formula>$G33="CT (Contrôle terminal)"</formula>
    </cfRule>
  </conditionalFormatting>
  <conditionalFormatting sqref="I37 K37:L37">
    <cfRule type="expression" dxfId="351" priority="15">
      <formula>$G37="CCI (CC Intégral)"</formula>
    </cfRule>
  </conditionalFormatting>
  <conditionalFormatting sqref="I37:J37">
    <cfRule type="expression" dxfId="350" priority="14">
      <formula>$G37="CT (Contrôle terminal)"</formula>
    </cfRule>
  </conditionalFormatting>
  <conditionalFormatting sqref="L25:L26">
    <cfRule type="expression" dxfId="349" priority="6">
      <formula>$H25="CCI (CC Intégral)"</formula>
    </cfRule>
  </conditionalFormatting>
  <conditionalFormatting sqref="L23">
    <cfRule type="expression" dxfId="348" priority="5">
      <formula>$H23="CCI (CC Intégral)"</formula>
    </cfRule>
  </conditionalFormatting>
  <conditionalFormatting sqref="L24">
    <cfRule type="expression" dxfId="347" priority="4">
      <formula>$H24="CCI (CC Intégral)"</formula>
    </cfRule>
  </conditionalFormatting>
  <conditionalFormatting sqref="L27">
    <cfRule type="expression" dxfId="346" priority="3">
      <formula>$H27="CCI (CC Intégral)"</formula>
    </cfRule>
  </conditionalFormatting>
  <conditionalFormatting sqref="L28">
    <cfRule type="expression" dxfId="345" priority="2">
      <formula>$H28="CCI (CC Intégral)"</formula>
    </cfRule>
  </conditionalFormatting>
  <conditionalFormatting sqref="L29">
    <cfRule type="expression" dxfId="344" priority="1">
      <formula>$H29="CCI (CC Intégral)"</formula>
    </cfRule>
  </conditionalFormatting>
  <dataValidations count="5">
    <dataValidation type="list" allowBlank="1" showInputMessage="1" showErrorMessage="1" errorTitle="Nature" error="Utiliser la liste déroulante" promptTitle="Nature" prompt="Utiliser la liste déroulante" sqref="O17:P44 M17:M30 K17:K30 M33:M44 L31:L32 K33:K44" xr:uid="{00000000-0002-0000-0C00-000000000000}">
      <formula1>liste_nature_controle</formula1>
    </dataValidation>
    <dataValidation type="list" allowBlank="1" showInputMessage="1" showErrorMessage="1" errorTitle="Nature de l'ELP" error="Utiliser la liste déroulante" promptTitle="Nature ELP" prompt="Utiliser la liste déroulante" sqref="A17:A44" xr:uid="{00000000-0002-0000-0C00-000001000000}">
      <formula1>Nature_ELP</formula1>
    </dataValidation>
    <dataValidation type="decimal" operator="greaterThan" allowBlank="1" showInputMessage="1" showErrorMessage="1" errorTitle="Coefficient" error="Le coefficient doit être un nombre décimal supérieur à 0." sqref="E17:E44" xr:uid="{00000000-0002-0000-0C00-000002000000}">
      <formula1>0</formula1>
    </dataValidation>
    <dataValidation type="decimal" operator="lessThanOrEqual" allowBlank="1" showInputMessage="1" showErrorMessage="1" errorTitle="ECTS" error="Le nombre de crédits doit être entier et inférieur ou égal à 6." sqref="D17:D44" xr:uid="{00000000-0002-0000-0C00-000003000000}">
      <formula1>6</formula1>
    </dataValidation>
    <dataValidation type="list" operator="greaterThan" allowBlank="1" showInputMessage="1" showErrorMessage="1" errorTitle="Coefficient" error="Le coefficient doit être un nombre décimal supérieur à 0." sqref="F31:F32 H31:H32 F33:G44 F17:F30 G30" xr:uid="{00000000-0002-0000-0C00-000004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4209"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94210"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94211"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94212"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2" id="{D91C9EF4-E362-457C-BF0B-5528071578C3}">
            <xm:f>'Fiche générale'!$B$5="Seconde chance"</xm:f>
            <x14:dxf>
              <fill>
                <patternFill>
                  <bgColor theme="1"/>
                </patternFill>
              </fill>
            </x14:dxf>
          </x14:cfRule>
          <x14:cfRule type="expression" priority="44" id="{FD8DD505-CB0C-4829-A9DD-97BF368049A3}">
            <xm:f>'/Users/isabelle/Desktop/Z:\DEVE\Cellule APOGEE\2018 MODULO\MCC\[Modèle MCC- L1 L2 double licence.xlsx]Fiche générale'!#REF!="Seconde chance"</xm:f>
            <x14:dxf>
              <fill>
                <patternFill>
                  <bgColor theme="1"/>
                </patternFill>
              </fill>
            </x14:dxf>
          </x14:cfRule>
          <xm:sqref>M14:N22 M25:N26 N23:N24 M30:N30 N27:N29 M38:N44</xm:sqref>
        </x14:conditionalFormatting>
        <x14:conditionalFormatting xmlns:xm="http://schemas.microsoft.com/office/excel/2006/main">
          <x14:cfRule type="expression" priority="41" id="{DBDFB832-0B1C-471F-AB22-57C51605B911}">
            <xm:f>'Fiche générale'!$B$5="Deux sessions"</xm:f>
            <x14:dxf>
              <fill>
                <patternFill>
                  <bgColor theme="1"/>
                </patternFill>
              </fill>
            </x14:dxf>
          </x14:cfRule>
          <x14:cfRule type="expression" priority="43" id="{AE5C824D-576F-46DD-BA23-E1ED7C3B0B11}">
            <xm:f>'/Users/isabelle/Desktop/Z:\DEVE\Cellule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8" id="{8160947C-A15B-4CBF-8635-774A365E453C}">
            <xm:f>'Fiche générale'!$B$5="Seconde chance"</xm:f>
            <x14:dxf>
              <fill>
                <patternFill>
                  <bgColor theme="1"/>
                </patternFill>
              </fill>
            </x14:dxf>
          </x14:cfRule>
          <x14:cfRule type="expression" priority="39" id="{85E850B0-AD51-4AD3-8274-F34927B46879}">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35" id="{C74BAEF9-4C61-408A-B884-0A4F44AB752F}">
            <xm:f>'Fiche générale'!$B$5="Seconde chance"</xm:f>
            <x14:dxf>
              <fill>
                <patternFill>
                  <bgColor theme="1"/>
                </patternFill>
              </fill>
            </x14:dxf>
          </x14:cfRule>
          <x14:cfRule type="expression" priority="36" id="{1CEBBAFB-3CDE-46DD-9875-71864FB1F7FA}">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32" id="{B8D26D96-6F93-439D-AE57-EBD9EBF3257C}">
            <xm:f>'Fiche générale'!$B$5="Seconde chance"</xm:f>
            <x14:dxf>
              <fill>
                <patternFill>
                  <bgColor theme="1"/>
                </patternFill>
              </fill>
            </x14:dxf>
          </x14:cfRule>
          <x14:cfRule type="expression" priority="33" id="{4E89821B-B27A-4068-8D05-7ACEAE5C553E}">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29" id="{11454264-515A-4009-9AA5-B6A0EEBF09A2}">
            <xm:f>'Fiche générale'!$B$5="Seconde chance"</xm:f>
            <x14:dxf>
              <fill>
                <patternFill>
                  <bgColor theme="1"/>
                </patternFill>
              </fill>
            </x14:dxf>
          </x14:cfRule>
          <x14:cfRule type="expression" priority="30" id="{E93C7BA2-F3F4-40F3-B720-770047464BB9}">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26" id="{DE19E9C6-D43C-4690-9601-62306938FEF5}">
            <xm:f>'Fiche générale'!$B$5="Seconde chance"</xm:f>
            <x14:dxf>
              <fill>
                <patternFill>
                  <bgColor theme="1"/>
                </patternFill>
              </fill>
            </x14:dxf>
          </x14:cfRule>
          <x14:cfRule type="expression" priority="27" id="{9059F9D4-541F-4EE7-9B0C-234422635418}">
            <xm:f>'/Users/isabelle/Desktop/Z:\DEVE\Cellule APOGEE\2018 MODULO\MCC\[Modèle MCC- L1 L2 double licence.xlsx]Fiche générale'!#REF!="Seconde chance"</xm:f>
            <x14:dxf>
              <fill>
                <patternFill>
                  <bgColor theme="1"/>
                </patternFill>
              </fill>
            </x14:dxf>
          </x14:cfRule>
          <xm:sqref>M29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C00-000005000000}">
          <x14:formula1>
            <xm:f>Listes!$A$2:$A$4</xm:f>
          </x14:formula1>
          <xm:sqref>H17:H30 I31:I32 H33:H44</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57"/>
  <sheetViews>
    <sheetView showGridLines="0" showZeros="0" topLeftCell="A13" zoomScale="70" zoomScaleNormal="70" zoomScalePageLayoutView="85" workbookViewId="0">
      <selection activeCell="G32" sqref="G32"/>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157" t="s">
        <v>153</v>
      </c>
      <c r="H17" s="4"/>
      <c r="I17" s="4"/>
      <c r="J17" s="5"/>
      <c r="K17" s="5"/>
      <c r="L17" s="5"/>
      <c r="M17" s="5"/>
      <c r="N17" s="5"/>
      <c r="O17" s="5"/>
      <c r="P17" s="5"/>
      <c r="Q17" s="5"/>
      <c r="R17" s="5"/>
    </row>
    <row r="18" spans="1:18" ht="15" customHeight="1">
      <c r="A18" s="1" t="s">
        <v>133</v>
      </c>
      <c r="B18" s="84" t="s">
        <v>118</v>
      </c>
      <c r="C18" s="3"/>
      <c r="D18" s="4"/>
      <c r="E18" s="4"/>
      <c r="F18" s="4"/>
      <c r="G18" s="158" t="s">
        <v>153</v>
      </c>
      <c r="H18" s="4"/>
      <c r="I18" s="4"/>
      <c r="J18" s="1"/>
      <c r="K18" s="5"/>
      <c r="L18" s="5"/>
      <c r="M18" s="5"/>
      <c r="N18" s="5"/>
      <c r="O18" s="5"/>
      <c r="P18" s="5"/>
      <c r="Q18" s="5"/>
      <c r="R18" s="5"/>
    </row>
    <row r="19" spans="1:18" ht="15" customHeight="1">
      <c r="A19" s="1" t="s">
        <v>133</v>
      </c>
      <c r="B19" s="84" t="s">
        <v>119</v>
      </c>
      <c r="C19" s="3"/>
      <c r="D19" s="4"/>
      <c r="E19" s="4"/>
      <c r="F19" s="4"/>
      <c r="G19" s="158" t="s">
        <v>153</v>
      </c>
      <c r="H19" s="4"/>
      <c r="I19" s="4"/>
      <c r="J19" s="1"/>
      <c r="K19" s="5"/>
      <c r="L19" s="5"/>
      <c r="M19" s="5"/>
      <c r="N19" s="5"/>
      <c r="O19" s="5"/>
      <c r="P19" s="5"/>
      <c r="Q19" s="5"/>
      <c r="R19" s="5"/>
    </row>
    <row r="20" spans="1:18" ht="15" customHeight="1">
      <c r="A20" s="1" t="s">
        <v>133</v>
      </c>
      <c r="B20" s="84" t="s">
        <v>120</v>
      </c>
      <c r="C20" s="3"/>
      <c r="D20" s="4"/>
      <c r="E20" s="4"/>
      <c r="F20" s="4"/>
      <c r="G20" s="158" t="s">
        <v>153</v>
      </c>
      <c r="H20" s="4"/>
      <c r="I20" s="4"/>
      <c r="J20" s="1"/>
      <c r="K20" s="5"/>
      <c r="L20" s="5"/>
      <c r="M20" s="5"/>
      <c r="N20" s="5"/>
      <c r="O20" s="5"/>
      <c r="P20" s="5"/>
      <c r="Q20" s="5"/>
      <c r="R20" s="5"/>
    </row>
    <row r="21" spans="1:18" ht="15" customHeight="1">
      <c r="A21" s="86" t="s">
        <v>132</v>
      </c>
      <c r="B21" s="83" t="s">
        <v>121</v>
      </c>
      <c r="C21" s="3"/>
      <c r="D21" s="4">
        <v>6</v>
      </c>
      <c r="E21" s="4"/>
      <c r="F21" s="88" t="s">
        <v>153</v>
      </c>
      <c r="G21" s="158" t="s">
        <v>153</v>
      </c>
      <c r="H21" s="4" t="s">
        <v>31</v>
      </c>
      <c r="I21" s="4"/>
      <c r="J21" s="1"/>
      <c r="K21" s="5"/>
      <c r="L21" s="5"/>
      <c r="M21" s="5"/>
      <c r="N21" s="5"/>
      <c r="O21" s="5"/>
      <c r="P21" s="5"/>
      <c r="Q21" s="5"/>
      <c r="R21" s="5"/>
    </row>
    <row r="22" spans="1:18" ht="15" customHeight="1">
      <c r="A22" s="1" t="s">
        <v>133</v>
      </c>
      <c r="B22" s="84" t="s">
        <v>122</v>
      </c>
      <c r="C22" s="3"/>
      <c r="D22" s="4"/>
      <c r="E22" s="4"/>
      <c r="F22" s="88"/>
      <c r="G22" s="158" t="s">
        <v>153</v>
      </c>
      <c r="H22" s="4"/>
      <c r="I22" s="4"/>
      <c r="J22" s="1"/>
      <c r="K22" s="5" t="s">
        <v>138</v>
      </c>
      <c r="L22" s="5" t="s">
        <v>300</v>
      </c>
      <c r="M22" s="5" t="s">
        <v>152</v>
      </c>
      <c r="N22" s="5"/>
      <c r="O22" s="5"/>
      <c r="P22" s="5"/>
      <c r="Q22" s="5"/>
      <c r="R22" s="5"/>
    </row>
    <row r="23" spans="1:18" ht="15" customHeight="1">
      <c r="A23" s="1" t="s">
        <v>133</v>
      </c>
      <c r="B23" s="84" t="s">
        <v>123</v>
      </c>
      <c r="C23" s="3"/>
      <c r="D23" s="4"/>
      <c r="E23" s="4"/>
      <c r="F23" s="88"/>
      <c r="G23" s="158" t="s">
        <v>153</v>
      </c>
      <c r="H23" s="4"/>
      <c r="I23" s="4"/>
      <c r="J23" s="1"/>
      <c r="K23" s="5" t="s">
        <v>138</v>
      </c>
      <c r="L23" s="5" t="s">
        <v>301</v>
      </c>
      <c r="M23" s="5" t="s">
        <v>152</v>
      </c>
      <c r="N23" s="5"/>
      <c r="O23" s="5"/>
      <c r="P23" s="5"/>
      <c r="Q23" s="5"/>
      <c r="R23" s="5"/>
    </row>
    <row r="24" spans="1:18" ht="15" customHeight="1">
      <c r="A24" s="1" t="s">
        <v>133</v>
      </c>
      <c r="B24" s="84" t="s">
        <v>124</v>
      </c>
      <c r="C24" s="6"/>
      <c r="D24" s="4"/>
      <c r="E24" s="4"/>
      <c r="F24" s="88"/>
      <c r="G24" s="158" t="s">
        <v>153</v>
      </c>
      <c r="H24" s="4"/>
      <c r="I24" s="4"/>
      <c r="J24" s="1"/>
      <c r="K24" s="5" t="s">
        <v>138</v>
      </c>
      <c r="L24" s="5" t="s">
        <v>302</v>
      </c>
      <c r="M24" s="5" t="s">
        <v>152</v>
      </c>
      <c r="N24" s="5"/>
      <c r="O24" s="5"/>
      <c r="P24" s="5"/>
      <c r="Q24" s="5"/>
      <c r="R24" s="5"/>
    </row>
    <row r="25" spans="1:18" ht="15" customHeight="1">
      <c r="A25" s="86" t="s">
        <v>132</v>
      </c>
      <c r="B25" s="83" t="s">
        <v>125</v>
      </c>
      <c r="C25" s="3"/>
      <c r="D25" s="4">
        <v>6</v>
      </c>
      <c r="E25" s="4"/>
      <c r="F25" s="88" t="s">
        <v>153</v>
      </c>
      <c r="G25" s="158" t="s">
        <v>153</v>
      </c>
      <c r="H25" s="4" t="s">
        <v>31</v>
      </c>
      <c r="I25" s="4"/>
      <c r="J25" s="1"/>
      <c r="K25" s="5"/>
      <c r="L25" s="5"/>
      <c r="M25" s="5"/>
      <c r="N25" s="5"/>
      <c r="O25" s="5"/>
      <c r="P25" s="5"/>
      <c r="Q25" s="5"/>
      <c r="R25" s="5"/>
    </row>
    <row r="26" spans="1:18" ht="15" customHeight="1">
      <c r="A26" s="1" t="s">
        <v>133</v>
      </c>
      <c r="B26" s="84" t="s">
        <v>126</v>
      </c>
      <c r="C26" s="3"/>
      <c r="D26" s="4"/>
      <c r="E26" s="4"/>
      <c r="F26" s="88"/>
      <c r="G26" s="158" t="s">
        <v>153</v>
      </c>
      <c r="H26" s="4"/>
      <c r="I26" s="4"/>
      <c r="J26" s="1"/>
      <c r="K26" s="5" t="s">
        <v>138</v>
      </c>
      <c r="L26" s="5" t="s">
        <v>303</v>
      </c>
      <c r="M26" s="5" t="s">
        <v>152</v>
      </c>
      <c r="N26" s="5"/>
      <c r="O26" s="5"/>
      <c r="P26" s="5"/>
      <c r="Q26" s="5"/>
      <c r="R26" s="5"/>
    </row>
    <row r="27" spans="1:18" ht="15" customHeight="1">
      <c r="A27" s="1" t="s">
        <v>133</v>
      </c>
      <c r="B27" s="84" t="s">
        <v>127</v>
      </c>
      <c r="C27" s="3"/>
      <c r="D27" s="4"/>
      <c r="E27" s="4"/>
      <c r="F27" s="88"/>
      <c r="G27" s="158"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158" t="s">
        <v>153</v>
      </c>
      <c r="H28" s="4" t="s">
        <v>31</v>
      </c>
      <c r="I28" s="4"/>
      <c r="J28" s="1"/>
      <c r="K28" s="5"/>
      <c r="L28" s="5"/>
      <c r="M28" s="5"/>
      <c r="N28" s="5"/>
      <c r="O28" s="5"/>
      <c r="P28" s="5"/>
      <c r="Q28" s="5"/>
      <c r="R28" s="5"/>
    </row>
    <row r="29" spans="1:18" ht="15" customHeight="1">
      <c r="A29" s="1" t="s">
        <v>133</v>
      </c>
      <c r="B29" s="84" t="s">
        <v>129</v>
      </c>
      <c r="C29" s="5"/>
      <c r="D29" s="4"/>
      <c r="E29" s="5"/>
      <c r="F29" s="5"/>
      <c r="G29" s="158"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159" t="s">
        <v>153</v>
      </c>
      <c r="H30" s="4"/>
      <c r="I30" s="5"/>
      <c r="J30" s="1"/>
      <c r="K30" s="5" t="s">
        <v>138</v>
      </c>
      <c r="L30" s="5" t="s">
        <v>302</v>
      </c>
      <c r="M30" s="5" t="s">
        <v>152</v>
      </c>
      <c r="N30" s="5"/>
      <c r="O30" s="5"/>
      <c r="P30" s="5"/>
      <c r="Q30" s="5"/>
      <c r="R30" s="5"/>
    </row>
    <row r="31" spans="1:18" ht="15" customHeight="1">
      <c r="A31" s="1" t="s">
        <v>133</v>
      </c>
      <c r="B31" s="84" t="s">
        <v>131</v>
      </c>
      <c r="C31" s="5"/>
      <c r="D31" s="4"/>
      <c r="E31" s="5"/>
      <c r="F31" s="5"/>
      <c r="G31" s="159" t="s">
        <v>153</v>
      </c>
      <c r="H31" s="4"/>
      <c r="I31" s="5"/>
      <c r="J31" s="1"/>
      <c r="K31" s="5" t="s">
        <v>138</v>
      </c>
      <c r="L31" s="5" t="s">
        <v>300</v>
      </c>
      <c r="M31" s="5" t="s">
        <v>152</v>
      </c>
      <c r="N31" s="5"/>
      <c r="O31" s="5"/>
      <c r="P31" s="5"/>
      <c r="Q31" s="5"/>
      <c r="R31" s="5"/>
    </row>
    <row r="32" spans="1:18" ht="15" customHeight="1">
      <c r="A32" s="86" t="s">
        <v>0</v>
      </c>
      <c r="B32" s="147" t="s">
        <v>260</v>
      </c>
      <c r="C32" s="147" t="s">
        <v>261</v>
      </c>
      <c r="D32" s="148">
        <v>6</v>
      </c>
      <c r="E32" s="148">
        <v>6</v>
      </c>
      <c r="F32" s="148" t="s">
        <v>153</v>
      </c>
      <c r="G32" s="30" t="s">
        <v>153</v>
      </c>
      <c r="H32" s="148" t="s">
        <v>31</v>
      </c>
      <c r="I32" s="4"/>
      <c r="J32" s="1"/>
      <c r="K32" s="5" t="s">
        <v>10</v>
      </c>
      <c r="L32" s="5" t="s">
        <v>200</v>
      </c>
      <c r="M32" s="5" t="s">
        <v>10</v>
      </c>
      <c r="N32" s="5" t="s">
        <v>200</v>
      </c>
      <c r="O32" s="5"/>
      <c r="P32" s="5"/>
      <c r="Q32" s="5"/>
      <c r="R32" s="5"/>
    </row>
    <row r="33" spans="1:18">
      <c r="A33" s="1"/>
      <c r="B33" s="3"/>
      <c r="C33" s="3"/>
      <c r="D33" s="130"/>
      <c r="E33" s="130"/>
      <c r="F33" s="130"/>
      <c r="G33" s="131"/>
      <c r="H33" s="130"/>
      <c r="I33" s="130"/>
      <c r="J33" s="131"/>
      <c r="K33" s="99"/>
      <c r="L33" s="99"/>
      <c r="M33" s="99"/>
      <c r="N33" s="99"/>
      <c r="O33" s="5"/>
      <c r="P33" s="5"/>
      <c r="Q33" s="5"/>
      <c r="R33" s="5"/>
    </row>
    <row r="34" spans="1:18">
      <c r="A34" s="1"/>
      <c r="B34" s="3"/>
      <c r="C34" s="3"/>
      <c r="D34" s="130"/>
      <c r="E34" s="130"/>
      <c r="F34" s="130"/>
      <c r="G34" s="131"/>
      <c r="H34" s="130"/>
      <c r="I34" s="130"/>
      <c r="J34" s="131"/>
      <c r="K34" s="99"/>
      <c r="L34" s="99"/>
      <c r="M34" s="99"/>
      <c r="N34" s="99"/>
      <c r="O34" s="5"/>
      <c r="P34" s="5"/>
      <c r="Q34" s="5"/>
      <c r="R34" s="5"/>
    </row>
    <row r="35" spans="1:18">
      <c r="A35" s="1"/>
      <c r="B35" s="3"/>
      <c r="C35" s="3"/>
      <c r="D35" s="4"/>
      <c r="E35" s="5"/>
      <c r="F35" s="5"/>
      <c r="G35" s="5"/>
      <c r="H35" s="4"/>
      <c r="I35" s="5"/>
      <c r="J35" s="7"/>
      <c r="K35" s="5"/>
      <c r="L35" s="5"/>
      <c r="M35" s="5"/>
      <c r="N35" s="5"/>
      <c r="O35" s="5"/>
      <c r="P35" s="5"/>
      <c r="Q35" s="5"/>
      <c r="R35" s="5"/>
    </row>
    <row r="36" spans="1:18">
      <c r="A36" s="1"/>
      <c r="B36" s="3"/>
      <c r="C36" s="3"/>
      <c r="D36" s="4"/>
      <c r="E36" s="5"/>
      <c r="F36" s="5"/>
      <c r="G36" s="5"/>
      <c r="H36" s="4"/>
      <c r="I36" s="5"/>
      <c r="J36" s="7"/>
      <c r="K36" s="5"/>
      <c r="L36" s="5"/>
      <c r="M36" s="5"/>
      <c r="N36" s="5"/>
      <c r="O36" s="5"/>
      <c r="P36" s="5"/>
      <c r="Q36" s="5"/>
      <c r="R36" s="5"/>
    </row>
    <row r="37" spans="1:18">
      <c r="A37" s="1"/>
      <c r="B37" s="3"/>
      <c r="C37" s="3"/>
      <c r="D37" s="4"/>
      <c r="E37" s="5"/>
      <c r="F37" s="5"/>
      <c r="G37" s="5"/>
      <c r="H37" s="4"/>
      <c r="I37" s="5"/>
      <c r="J37" s="7"/>
      <c r="K37" s="5"/>
      <c r="L37" s="5"/>
      <c r="M37" s="5"/>
      <c r="N37" s="5"/>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K35:L44 I35:I44 I17:I32 K17:L21 K32:L32 K22:K31">
    <cfRule type="expression" dxfId="329" priority="63">
      <formula>$H17="CCI (CC Intégral)"</formula>
    </cfRule>
  </conditionalFormatting>
  <conditionalFormatting sqref="I35:J44 I17:J32">
    <cfRule type="expression" dxfId="328" priority="62">
      <formula>$H17="CT (Contrôle terminal)"</formula>
    </cfRule>
  </conditionalFormatting>
  <conditionalFormatting sqref="J15:O15">
    <cfRule type="expression" dxfId="327" priority="59">
      <formula>$A$11=2</formula>
    </cfRule>
    <cfRule type="expression" dxfId="326" priority="60">
      <formula>$A$11=3</formula>
    </cfRule>
    <cfRule type="expression" dxfId="325" priority="61">
      <formula>$A$11=1</formula>
    </cfRule>
  </conditionalFormatting>
  <conditionalFormatting sqref="A16:N16">
    <cfRule type="expression" dxfId="324" priority="56">
      <formula>$A$11=2</formula>
    </cfRule>
    <cfRule type="expression" dxfId="323" priority="57">
      <formula>$A$11=4</formula>
    </cfRule>
    <cfRule type="expression" dxfId="322" priority="58">
      <formula>$A$11=1</formula>
    </cfRule>
  </conditionalFormatting>
  <conditionalFormatting sqref="K16:L16">
    <cfRule type="expression" dxfId="321" priority="55">
      <formula>$H$17="CCI (CC Intégral)"</formula>
    </cfRule>
  </conditionalFormatting>
  <conditionalFormatting sqref="P15:Q15">
    <cfRule type="expression" dxfId="320" priority="52">
      <formula>$A$11=2</formula>
    </cfRule>
    <cfRule type="expression" dxfId="319" priority="53">
      <formula>$A$11=3</formula>
    </cfRule>
    <cfRule type="expression" dxfId="318" priority="54">
      <formula>$A$11=1</formula>
    </cfRule>
  </conditionalFormatting>
  <conditionalFormatting sqref="P16:Q16">
    <cfRule type="expression" dxfId="317" priority="49">
      <formula>$A$11=2</formula>
    </cfRule>
    <cfRule type="expression" dxfId="316" priority="50">
      <formula>$A$11=4</formula>
    </cfRule>
    <cfRule type="expression" dxfId="315" priority="51">
      <formula>$A$11=1</formula>
    </cfRule>
  </conditionalFormatting>
  <conditionalFormatting sqref="O16">
    <cfRule type="expression" dxfId="314" priority="46">
      <formula>$A$11=2</formula>
    </cfRule>
    <cfRule type="expression" dxfId="313" priority="47">
      <formula>$A$11=4</formula>
    </cfRule>
    <cfRule type="expression" dxfId="312" priority="48">
      <formula>$A$11=1</formula>
    </cfRule>
  </conditionalFormatting>
  <conditionalFormatting sqref="N22">
    <cfRule type="expression" dxfId="311" priority="41">
      <formula>$H22="CCI (CC Intégral)"</formula>
    </cfRule>
  </conditionalFormatting>
  <conditionalFormatting sqref="N23">
    <cfRule type="expression" dxfId="310" priority="38">
      <formula>$H23="CCI (CC Intégral)"</formula>
    </cfRule>
  </conditionalFormatting>
  <conditionalFormatting sqref="N24">
    <cfRule type="expression" dxfId="309" priority="35">
      <formula>$H24="CCI (CC Intégral)"</formula>
    </cfRule>
  </conditionalFormatting>
  <conditionalFormatting sqref="N26">
    <cfRule type="expression" dxfId="308" priority="32">
      <formula>$H26="CCI (CC Intégral)"</formula>
    </cfRule>
  </conditionalFormatting>
  <conditionalFormatting sqref="N27">
    <cfRule type="expression" dxfId="307" priority="29">
      <formula>$H27="CCI (CC Intégral)"</formula>
    </cfRule>
  </conditionalFormatting>
  <conditionalFormatting sqref="N29">
    <cfRule type="expression" dxfId="306" priority="26">
      <formula>$H29="CCI (CC Intégral)"</formula>
    </cfRule>
  </conditionalFormatting>
  <conditionalFormatting sqref="N30">
    <cfRule type="expression" dxfId="305" priority="23">
      <formula>$H30="CCI (CC Intégral)"</formula>
    </cfRule>
  </conditionalFormatting>
  <conditionalFormatting sqref="N31">
    <cfRule type="expression" dxfId="304" priority="20">
      <formula>$H31="CCI (CC Intégral)"</formula>
    </cfRule>
  </conditionalFormatting>
  <conditionalFormatting sqref="I33 K33:L33">
    <cfRule type="expression" dxfId="303" priority="7">
      <formula>$G33="CCI (CC Intégral)"</formula>
    </cfRule>
  </conditionalFormatting>
  <conditionalFormatting sqref="I33:J33">
    <cfRule type="expression" dxfId="302" priority="6">
      <formula>$G33="CT (Contrôle terminal)"</formula>
    </cfRule>
  </conditionalFormatting>
  <conditionalFormatting sqref="I34 K34:L34">
    <cfRule type="expression" dxfId="301" priority="5">
      <formula>$G34="CCI (CC Intégral)"</formula>
    </cfRule>
  </conditionalFormatting>
  <conditionalFormatting sqref="I34:J34">
    <cfRule type="expression" dxfId="300" priority="4">
      <formula>$G34="CT (Contrôle terminal)"</formula>
    </cfRule>
  </conditionalFormatting>
  <conditionalFormatting sqref="L22:L31">
    <cfRule type="expression" dxfId="299" priority="1">
      <formula>$H22="CCI (CC Intégral)"</formula>
    </cfRule>
  </conditionalFormatting>
  <dataValidations count="6">
    <dataValidation type="list" allowBlank="1" showInputMessage="1" showErrorMessage="1" promptTitle="Type contrôle" prompt="Utiliser la liste déroulante" sqref="H32:H34" xr:uid="{00000000-0002-0000-0D00-000000000000}">
      <formula1>liste_type_controle</formula1>
    </dataValidation>
    <dataValidation type="list" allowBlank="1" showInputMessage="1" showErrorMessage="1" errorTitle="Nature" error="Utiliser la liste déroulante" promptTitle="Nature" prompt="Utiliser la liste déroulante" sqref="O17:P44 M17:M44 K17:K44" xr:uid="{00000000-0002-0000-0D00-000001000000}">
      <formula1>liste_nature_controle</formula1>
    </dataValidation>
    <dataValidation type="list" allowBlank="1" showInputMessage="1" showErrorMessage="1" errorTitle="Nature de l'ELP" error="Utiliser la liste déroulante" promptTitle="Nature ELP" prompt="Utiliser la liste déroulante" sqref="A17:A44" xr:uid="{00000000-0002-0000-0D00-000002000000}">
      <formula1>Nature_ELP</formula1>
    </dataValidation>
    <dataValidation type="decimal" operator="greaterThan" allowBlank="1" showInputMessage="1" showErrorMessage="1" errorTitle="Coefficient" error="Le coefficient doit être un nombre décimal supérieur à 0." sqref="E17:E44" xr:uid="{00000000-0002-0000-0D00-000003000000}">
      <formula1>0</formula1>
    </dataValidation>
    <dataValidation type="decimal" operator="lessThanOrEqual" allowBlank="1" showInputMessage="1" showErrorMessage="1" errorTitle="ECTS" error="Le nombre de crédits doit être entier et inférieur ou égal à 6." sqref="D17:D44" xr:uid="{00000000-0002-0000-0D00-000004000000}">
      <formula1>6</formula1>
    </dataValidation>
    <dataValidation type="list" operator="greaterThan" allowBlank="1" showInputMessage="1" showErrorMessage="1" errorTitle="Coefficient" error="Le coefficient doit être un nombre décimal supérieur à 0." sqref="F33:G44 F17:F32" xr:uid="{00000000-0002-0000-0D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5233"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95234" r:id="rId5" name="Option Button 2">
              <controlPr defaultSize="0" autoFill="0" autoLine="0" autoPict="0">
                <anchor moveWithCells="1">
                  <from>
                    <xdr:col>0</xdr:col>
                    <xdr:colOff>241300</xdr:colOff>
                    <xdr:row>11</xdr:row>
                    <xdr:rowOff>63500</xdr:rowOff>
                  </from>
                  <to>
                    <xdr:col>0</xdr:col>
                    <xdr:colOff>1244600</xdr:colOff>
                    <xdr:row>12</xdr:row>
                    <xdr:rowOff>101600</xdr:rowOff>
                  </to>
                </anchor>
              </controlPr>
            </control>
          </mc:Choice>
        </mc:AlternateContent>
        <mc:AlternateContent xmlns:mc="http://schemas.openxmlformats.org/markup-compatibility/2006">
          <mc:Choice Requires="x14">
            <control shapeId="95235"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95236"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C9DBB7E2-06B6-4941-89E3-D63A07E9B0F7}">
            <xm:f>'Fiche générale'!$B$5="Seconde chance"</xm:f>
            <x14:dxf>
              <fill>
                <patternFill>
                  <bgColor theme="1"/>
                </patternFill>
              </fill>
            </x14:dxf>
          </x14:cfRule>
          <x14:cfRule type="expression" priority="45" id="{B6BBD541-56B1-49D9-807B-7F3D6FB180F1}">
            <xm:f>'/Users/isabelle/Desktop/Z:\DEVE\Cellule APOGEE\2018 MODULO\MCC\[Modèle MCC- L1 L2 double licence.xlsx]Fiche générale'!#REF!="Seconde chance"</xm:f>
            <x14:dxf>
              <fill>
                <patternFill>
                  <bgColor theme="1"/>
                </patternFill>
              </fill>
            </x14:dxf>
          </x14:cfRule>
          <xm:sqref>M14:N21 M25:N25 M28:N28 M35:N44</xm:sqref>
        </x14:conditionalFormatting>
        <x14:conditionalFormatting xmlns:xm="http://schemas.microsoft.com/office/excel/2006/main">
          <x14:cfRule type="expression" priority="42" id="{86E0F973-2C56-4753-AA48-6BAB5EE6F7BC}">
            <xm:f>'Fiche générale'!$B$5="Deux sessions"</xm:f>
            <x14:dxf>
              <fill>
                <patternFill>
                  <bgColor theme="1"/>
                </patternFill>
              </fill>
            </x14:dxf>
          </x14:cfRule>
          <x14:cfRule type="expression" priority="44" id="{BCA6F13B-FC01-4C0B-BB65-A44EE4CD70D6}">
            <xm:f>'/Users/isabelle/Desktop/Z:\DEVE\Cellule APOGEE\2018 MODULO\MCC\[Modèle MCC- L1 L2 double licence.xlsx]Fiche générale'!#REF!="Deux sessions"</xm:f>
            <x14:dxf>
              <fill>
                <patternFill>
                  <bgColor theme="1"/>
                </patternFill>
              </fill>
            </x14:dxf>
          </x14:cfRule>
          <xm:sqref>O14:R21 O25:R25 P22:R24 O28:R28 P26:R27 O32:R44 P29:R31</xm:sqref>
        </x14:conditionalFormatting>
        <x14:conditionalFormatting xmlns:xm="http://schemas.microsoft.com/office/excel/2006/main">
          <x14:cfRule type="expression" priority="39" id="{6EA55A98-66EB-4F32-950D-9709C37E8CC9}">
            <xm:f>'Fiche générale'!$B$5="Seconde chance"</xm:f>
            <x14:dxf>
              <fill>
                <patternFill>
                  <bgColor theme="1"/>
                </patternFill>
              </fill>
            </x14:dxf>
          </x14:cfRule>
          <x14:cfRule type="expression" priority="40" id="{F08DB6D6-1D5B-4DF6-9B04-3D4730D2C9DA}">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36" id="{0F0EF969-EE94-40CA-950F-3FE442222BA9}">
            <xm:f>'Fiche générale'!$B$5="Seconde chance"</xm:f>
            <x14:dxf>
              <fill>
                <patternFill>
                  <bgColor theme="1"/>
                </patternFill>
              </fill>
            </x14:dxf>
          </x14:cfRule>
          <x14:cfRule type="expression" priority="37" id="{A169134F-D87B-4279-B2CD-034F60B36FEA}">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33" id="{FF54559B-52A1-40B8-B27E-6FFB4BDB2242}">
            <xm:f>'Fiche générale'!$B$5="Seconde chance"</xm:f>
            <x14:dxf>
              <fill>
                <patternFill>
                  <bgColor theme="1"/>
                </patternFill>
              </fill>
            </x14:dxf>
          </x14:cfRule>
          <x14:cfRule type="expression" priority="34" id="{AD3021BA-34F5-4F67-8015-626E0D15AE12}">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30" id="{FAD1C517-CDBB-465E-8828-07709AC6E787}">
            <xm:f>'Fiche générale'!$B$5="Seconde chance"</xm:f>
            <x14:dxf>
              <fill>
                <patternFill>
                  <bgColor theme="1"/>
                </patternFill>
              </fill>
            </x14:dxf>
          </x14:cfRule>
          <x14:cfRule type="expression" priority="31" id="{3FEA6FA1-9E76-4658-97C6-EA18AC08838E}">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27" id="{DDEB6D07-2E2E-44AB-A6A3-3A26A518A01F}">
            <xm:f>'Fiche générale'!$B$5="Seconde chance"</xm:f>
            <x14:dxf>
              <fill>
                <patternFill>
                  <bgColor theme="1"/>
                </patternFill>
              </fill>
            </x14:dxf>
          </x14:cfRule>
          <x14:cfRule type="expression" priority="28" id="{DA175BF9-DF0E-47FB-9975-DA10C92AB38D}">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24" id="{AE348664-1255-4A66-96A8-99621FBA0D48}">
            <xm:f>'Fiche générale'!$B$5="Seconde chance"</xm:f>
            <x14:dxf>
              <fill>
                <patternFill>
                  <bgColor theme="1"/>
                </patternFill>
              </fill>
            </x14:dxf>
          </x14:cfRule>
          <x14:cfRule type="expression" priority="25" id="{CA879D12-D410-4CF6-93EE-81037FF50DD4}">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21" id="{0FC88249-F0AF-40BD-A6A4-962608FCF20A}">
            <xm:f>'Fiche générale'!$B$5="Seconde chance"</xm:f>
            <x14:dxf>
              <fill>
                <patternFill>
                  <bgColor theme="1"/>
                </patternFill>
              </fill>
            </x14:dxf>
          </x14:cfRule>
          <x14:cfRule type="expression" priority="22" id="{60F82F66-C3C2-4879-B370-0D97233470CF}">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18" id="{23520C24-0DE8-47AF-A78E-7C865E738201}">
            <xm:f>'Fiche générale'!$B$5="Seconde chance"</xm:f>
            <x14:dxf>
              <fill>
                <patternFill>
                  <bgColor theme="1"/>
                </patternFill>
              </fill>
            </x14:dxf>
          </x14:cfRule>
          <x14:cfRule type="expression" priority="19" id="{A9C5D009-2885-4F8A-AD30-C628A804AAED}">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16" id="{E26B5A6A-9871-4C9A-8194-581296484FBA}">
            <xm:f>'Fiche générale'!$B$5="Seconde chance"</xm:f>
            <x14:dxf>
              <fill>
                <patternFill>
                  <bgColor theme="1"/>
                </patternFill>
              </fill>
            </x14:dxf>
          </x14:cfRule>
          <x14:cfRule type="expression" priority="17" id="{D6AB1FBF-3834-40D5-95E4-5563E59B0F2C}">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14" id="{E0C8936E-7463-471F-923F-8495A70A8270}">
            <xm:f>'Fiche générale'!$B$5="Seconde chance"</xm:f>
            <x14:dxf>
              <fill>
                <patternFill>
                  <bgColor theme="1"/>
                </patternFill>
              </fill>
            </x14:dxf>
          </x14:cfRule>
          <x14:cfRule type="expression" priority="15" id="{C6452059-3727-4F97-8CFA-65905BB1615C}">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12" id="{A3AF35B8-C848-408D-B200-9155965151C9}">
            <xm:f>'Fiche générale'!$B$5="Seconde chance"</xm:f>
            <x14:dxf>
              <fill>
                <patternFill>
                  <bgColor theme="1"/>
                </patternFill>
              </fill>
            </x14:dxf>
          </x14:cfRule>
          <x14:cfRule type="expression" priority="13" id="{36B04499-1844-4108-8F18-A7841097F58E}">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10" id="{4A9ADD91-8EE1-4346-B1B0-A561CFCCFB0D}">
            <xm:f>'Fiche générale'!$B$5="Seconde chance"</xm:f>
            <x14:dxf>
              <fill>
                <patternFill>
                  <bgColor theme="1"/>
                </patternFill>
              </fill>
            </x14:dxf>
          </x14:cfRule>
          <x14:cfRule type="expression" priority="11" id="{9DA18015-30B1-4F83-B74A-06F1587F1330}">
            <xm:f>'/Users/isabelle/Desktop/Z:\DEVE\Cellule APOGEE\2018 MODULO\MCC\[Modèle MCC- L1 L2 double licence.xlsx]Fiche générale'!#REF!="Seconde chance"</xm:f>
            <x14:dxf>
              <fill>
                <patternFill>
                  <bgColor theme="1"/>
                </patternFill>
              </fill>
            </x14:dxf>
          </x14:cfRule>
          <xm:sqref>M29:M31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D00-000006000000}">
          <x14:formula1>
            <xm:f>Listes!$A$2:$A$4</xm:f>
          </x14:formula1>
          <xm:sqref>H17:H31 H35:H44</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57"/>
  <sheetViews>
    <sheetView showGridLines="0" showZeros="0" topLeftCell="A15" zoomScale="70" zoomScaleNormal="70" zoomScalePageLayoutView="85" workbookViewId="0">
      <selection activeCell="G32" sqref="G32"/>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157" t="s">
        <v>153</v>
      </c>
      <c r="H17" s="4"/>
      <c r="I17" s="4"/>
      <c r="J17" s="5"/>
      <c r="K17" s="5"/>
      <c r="L17" s="5"/>
      <c r="M17" s="5"/>
      <c r="N17" s="5"/>
      <c r="O17" s="5"/>
      <c r="P17" s="5"/>
      <c r="Q17" s="5"/>
      <c r="R17" s="5"/>
    </row>
    <row r="18" spans="1:18" ht="15" customHeight="1">
      <c r="A18" s="1" t="s">
        <v>133</v>
      </c>
      <c r="B18" s="3" t="s">
        <v>143</v>
      </c>
      <c r="C18" s="3"/>
      <c r="D18" s="4"/>
      <c r="E18" s="4"/>
      <c r="F18" s="4"/>
      <c r="G18" s="158" t="s">
        <v>153</v>
      </c>
      <c r="H18" s="4"/>
      <c r="I18" s="4"/>
      <c r="J18" s="1"/>
      <c r="K18" s="5"/>
      <c r="L18" s="5"/>
      <c r="M18" s="5"/>
      <c r="N18" s="5"/>
      <c r="O18" s="5"/>
      <c r="P18" s="5"/>
      <c r="Q18" s="5"/>
      <c r="R18" s="5"/>
    </row>
    <row r="19" spans="1:18" ht="15" customHeight="1">
      <c r="A19" s="1" t="s">
        <v>133</v>
      </c>
      <c r="B19" s="3" t="s">
        <v>144</v>
      </c>
      <c r="C19" s="3"/>
      <c r="D19" s="4"/>
      <c r="E19" s="4"/>
      <c r="F19" s="4"/>
      <c r="G19" s="158" t="s">
        <v>153</v>
      </c>
      <c r="H19" s="4"/>
      <c r="I19" s="4"/>
      <c r="J19" s="1"/>
      <c r="K19" s="5"/>
      <c r="L19" s="5"/>
      <c r="M19" s="5"/>
      <c r="N19" s="5"/>
      <c r="O19" s="5"/>
      <c r="P19" s="5"/>
      <c r="Q19" s="5"/>
      <c r="R19" s="5"/>
    </row>
    <row r="20" spans="1:18" ht="15" customHeight="1">
      <c r="A20" s="1" t="s">
        <v>133</v>
      </c>
      <c r="B20" s="3" t="s">
        <v>145</v>
      </c>
      <c r="C20" s="3"/>
      <c r="D20" s="4"/>
      <c r="E20" s="4"/>
      <c r="F20" s="4"/>
      <c r="G20" s="158" t="s">
        <v>153</v>
      </c>
      <c r="H20" s="4"/>
      <c r="I20" s="4"/>
      <c r="J20" s="1"/>
      <c r="K20" s="5"/>
      <c r="L20" s="5"/>
      <c r="M20" s="5"/>
      <c r="N20" s="5"/>
      <c r="O20" s="5"/>
      <c r="P20" s="5"/>
      <c r="Q20" s="5"/>
      <c r="R20" s="5"/>
    </row>
    <row r="21" spans="1:18" ht="15" customHeight="1">
      <c r="A21" s="1"/>
      <c r="B21" s="3"/>
      <c r="C21" s="3"/>
      <c r="D21" s="4"/>
      <c r="E21" s="4"/>
      <c r="F21" s="4"/>
      <c r="G21" s="158" t="s">
        <v>153</v>
      </c>
      <c r="H21" s="4"/>
      <c r="I21" s="4"/>
      <c r="J21" s="1"/>
      <c r="K21" s="5"/>
      <c r="L21" s="5"/>
      <c r="M21" s="5"/>
      <c r="N21" s="5"/>
      <c r="O21" s="5"/>
      <c r="P21" s="5"/>
      <c r="Q21" s="5"/>
      <c r="R21" s="5"/>
    </row>
    <row r="22" spans="1:18" ht="15" customHeight="1">
      <c r="A22" s="86" t="s">
        <v>132</v>
      </c>
      <c r="B22" s="2" t="s">
        <v>142</v>
      </c>
      <c r="C22" s="3"/>
      <c r="D22" s="4">
        <v>6</v>
      </c>
      <c r="E22" s="4"/>
      <c r="F22" s="88" t="s">
        <v>153</v>
      </c>
      <c r="G22" s="158" t="s">
        <v>153</v>
      </c>
      <c r="H22" s="4" t="s">
        <v>31</v>
      </c>
      <c r="I22" s="4"/>
      <c r="J22" s="1"/>
      <c r="K22" s="5"/>
      <c r="L22" s="5"/>
      <c r="M22" s="5"/>
      <c r="N22" s="5"/>
      <c r="O22" s="5"/>
      <c r="P22" s="5"/>
      <c r="Q22" s="5"/>
      <c r="R22" s="5"/>
    </row>
    <row r="23" spans="1:18" ht="15" customHeight="1">
      <c r="A23" s="1" t="s">
        <v>133</v>
      </c>
      <c r="B23" s="3" t="s">
        <v>146</v>
      </c>
      <c r="C23" s="3"/>
      <c r="D23" s="4"/>
      <c r="E23" s="4"/>
      <c r="F23" s="88"/>
      <c r="G23" s="158"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158" t="s">
        <v>153</v>
      </c>
      <c r="H24" s="4"/>
      <c r="I24" s="4"/>
      <c r="J24" s="1"/>
      <c r="K24" s="5" t="s">
        <v>138</v>
      </c>
      <c r="L24" s="5" t="s">
        <v>300</v>
      </c>
      <c r="M24" s="5" t="s">
        <v>152</v>
      </c>
      <c r="N24" s="5"/>
      <c r="O24" s="5"/>
      <c r="P24" s="5"/>
      <c r="Q24" s="5"/>
      <c r="R24" s="5"/>
    </row>
    <row r="25" spans="1:18" ht="15" customHeight="1">
      <c r="A25" s="1"/>
      <c r="B25" s="5"/>
      <c r="C25" s="3"/>
      <c r="D25" s="4"/>
      <c r="E25" s="4"/>
      <c r="F25" s="88"/>
      <c r="G25" s="158" t="s">
        <v>153</v>
      </c>
      <c r="H25" s="4"/>
      <c r="I25" s="4"/>
      <c r="J25" s="1"/>
      <c r="K25" s="5"/>
      <c r="L25" s="5"/>
      <c r="M25" s="5"/>
      <c r="N25" s="5"/>
      <c r="O25" s="5"/>
      <c r="P25" s="5"/>
      <c r="Q25" s="5"/>
      <c r="R25" s="5"/>
    </row>
    <row r="26" spans="1:18" ht="15" customHeight="1">
      <c r="A26" s="86" t="s">
        <v>132</v>
      </c>
      <c r="B26" s="87" t="s">
        <v>148</v>
      </c>
      <c r="C26" s="3"/>
      <c r="D26" s="4">
        <v>6</v>
      </c>
      <c r="E26" s="4"/>
      <c r="F26" s="88" t="s">
        <v>153</v>
      </c>
      <c r="G26" s="158" t="s">
        <v>153</v>
      </c>
      <c r="H26" s="4" t="s">
        <v>31</v>
      </c>
      <c r="I26" s="4"/>
      <c r="J26" s="1"/>
      <c r="K26" s="5"/>
      <c r="L26" s="5"/>
      <c r="M26" s="5"/>
      <c r="N26" s="5"/>
      <c r="O26" s="5"/>
      <c r="P26" s="5"/>
      <c r="Q26" s="5"/>
      <c r="R26" s="5"/>
    </row>
    <row r="27" spans="1:18" ht="15" customHeight="1">
      <c r="A27" s="1" t="s">
        <v>133</v>
      </c>
      <c r="B27" s="5" t="s">
        <v>149</v>
      </c>
      <c r="C27" s="3"/>
      <c r="D27" s="4"/>
      <c r="E27" s="4"/>
      <c r="F27" s="4"/>
      <c r="G27" s="158"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158" t="s">
        <v>153</v>
      </c>
      <c r="H28" s="4"/>
      <c r="I28" s="4"/>
      <c r="J28" s="1"/>
      <c r="K28" s="5" t="s">
        <v>138</v>
      </c>
      <c r="L28" s="5" t="s">
        <v>300</v>
      </c>
      <c r="M28" s="5" t="s">
        <v>152</v>
      </c>
      <c r="N28" s="5"/>
      <c r="O28" s="5"/>
      <c r="P28" s="5"/>
      <c r="Q28" s="5"/>
      <c r="R28" s="5"/>
    </row>
    <row r="29" spans="1:18" ht="15" customHeight="1">
      <c r="A29" s="1" t="s">
        <v>133</v>
      </c>
      <c r="B29" s="5" t="s">
        <v>151</v>
      </c>
      <c r="C29" s="5"/>
      <c r="D29" s="4"/>
      <c r="E29" s="5"/>
      <c r="F29" s="5"/>
      <c r="G29" s="158" t="s">
        <v>153</v>
      </c>
      <c r="H29" s="4"/>
      <c r="I29" s="5"/>
      <c r="J29" s="1"/>
      <c r="K29" s="5" t="s">
        <v>138</v>
      </c>
      <c r="L29" s="5" t="s">
        <v>302</v>
      </c>
      <c r="M29" s="5" t="s">
        <v>152</v>
      </c>
      <c r="N29" s="5"/>
      <c r="O29" s="5"/>
      <c r="P29" s="5"/>
      <c r="Q29" s="5"/>
      <c r="R29" s="5"/>
    </row>
    <row r="30" spans="1:18">
      <c r="A30" s="1"/>
      <c r="B30" s="5"/>
      <c r="C30" s="5"/>
      <c r="D30" s="4"/>
      <c r="E30" s="5"/>
      <c r="F30" s="5"/>
      <c r="G30" s="5"/>
      <c r="H30" s="4"/>
      <c r="I30" s="5"/>
      <c r="J30" s="1"/>
      <c r="K30" s="5"/>
      <c r="L30" s="5"/>
      <c r="M30" s="5"/>
      <c r="N30" s="5"/>
      <c r="O30" s="5"/>
      <c r="P30" s="5"/>
      <c r="Q30" s="5"/>
      <c r="R30" s="5"/>
    </row>
    <row r="31" spans="1:18" ht="15" customHeight="1">
      <c r="A31" s="86" t="s">
        <v>0</v>
      </c>
      <c r="B31" s="147" t="s">
        <v>262</v>
      </c>
      <c r="C31" s="147" t="s">
        <v>263</v>
      </c>
      <c r="D31" s="148">
        <v>6</v>
      </c>
      <c r="E31" s="148">
        <v>6</v>
      </c>
      <c r="F31" s="148" t="s">
        <v>153</v>
      </c>
      <c r="G31" s="144" t="s">
        <v>153</v>
      </c>
      <c r="H31" s="148" t="s">
        <v>31</v>
      </c>
      <c r="I31" s="148"/>
      <c r="J31" s="146"/>
      <c r="K31" s="5" t="s">
        <v>10</v>
      </c>
      <c r="L31" s="5" t="s">
        <v>200</v>
      </c>
      <c r="M31" s="5" t="s">
        <v>10</v>
      </c>
      <c r="N31" s="5" t="s">
        <v>200</v>
      </c>
      <c r="O31" s="5"/>
      <c r="P31" s="5"/>
      <c r="Q31" s="5"/>
      <c r="R31" s="5"/>
    </row>
    <row r="32" spans="1:18" ht="15" customHeight="1">
      <c r="A32" s="86" t="s">
        <v>0</v>
      </c>
      <c r="B32" s="147" t="s">
        <v>264</v>
      </c>
      <c r="C32" s="147" t="s">
        <v>265</v>
      </c>
      <c r="D32" s="148">
        <v>6</v>
      </c>
      <c r="E32" s="148">
        <v>6</v>
      </c>
      <c r="F32" s="148" t="s">
        <v>153</v>
      </c>
      <c r="G32" s="144" t="s">
        <v>153</v>
      </c>
      <c r="H32" s="148" t="s">
        <v>31</v>
      </c>
      <c r="I32" s="148"/>
      <c r="J32" s="146"/>
      <c r="K32" s="5" t="s">
        <v>10</v>
      </c>
      <c r="L32" s="5" t="s">
        <v>200</v>
      </c>
      <c r="M32" s="5" t="s">
        <v>10</v>
      </c>
      <c r="N32" s="5" t="s">
        <v>200</v>
      </c>
      <c r="O32" s="5"/>
      <c r="P32" s="5"/>
      <c r="Q32" s="5"/>
      <c r="R32" s="5"/>
    </row>
    <row r="33" spans="1:18">
      <c r="A33" s="1"/>
      <c r="B33" s="5"/>
      <c r="C33" s="3"/>
      <c r="D33" s="130"/>
      <c r="E33" s="130"/>
      <c r="F33" s="130"/>
      <c r="G33" s="131"/>
      <c r="H33" s="130"/>
      <c r="I33" s="130"/>
      <c r="J33" s="131"/>
      <c r="K33" s="99"/>
      <c r="L33" s="99"/>
      <c r="M33" s="99"/>
      <c r="N33" s="99"/>
      <c r="O33" s="5"/>
      <c r="P33" s="5"/>
      <c r="Q33" s="5"/>
      <c r="R33" s="5"/>
    </row>
    <row r="34" spans="1:18">
      <c r="A34" s="1"/>
      <c r="B34" s="3"/>
      <c r="C34" s="3"/>
      <c r="D34" s="130"/>
      <c r="E34" s="130"/>
      <c r="F34" s="130"/>
      <c r="G34" s="131"/>
      <c r="H34" s="130"/>
      <c r="I34" s="130"/>
      <c r="J34" s="130"/>
      <c r="K34" s="131"/>
      <c r="L34" s="99"/>
      <c r="M34" s="99"/>
      <c r="N34" s="99"/>
      <c r="O34" s="5"/>
      <c r="P34" s="5"/>
      <c r="Q34" s="5"/>
      <c r="R34" s="5"/>
    </row>
    <row r="35" spans="1:18" ht="16">
      <c r="A35" s="86"/>
      <c r="B35" s="2"/>
      <c r="C35" s="3"/>
      <c r="D35" s="130"/>
      <c r="E35" s="130"/>
      <c r="F35" s="130"/>
      <c r="G35" s="131"/>
      <c r="H35" s="130"/>
      <c r="I35" s="130"/>
      <c r="J35" s="130"/>
      <c r="K35" s="131"/>
      <c r="L35" s="99"/>
      <c r="M35" s="99"/>
      <c r="N35" s="99"/>
      <c r="O35" s="5"/>
      <c r="P35" s="5"/>
      <c r="Q35" s="5"/>
      <c r="R35" s="5"/>
    </row>
    <row r="36" spans="1:18">
      <c r="A36" s="1"/>
      <c r="B36" s="5"/>
      <c r="C36" s="3"/>
      <c r="D36" s="130"/>
      <c r="E36" s="130"/>
      <c r="F36" s="130"/>
      <c r="G36" s="131"/>
      <c r="H36" s="130"/>
      <c r="I36" s="130"/>
      <c r="J36" s="131"/>
      <c r="K36" s="99"/>
      <c r="L36" s="99"/>
      <c r="M36" s="99"/>
      <c r="N36" s="99"/>
      <c r="O36" s="5"/>
      <c r="P36" s="5"/>
      <c r="Q36" s="5"/>
      <c r="R36" s="5"/>
    </row>
    <row r="37" spans="1:18">
      <c r="A37" s="1"/>
      <c r="B37" s="5"/>
      <c r="C37" s="3"/>
      <c r="D37" s="130"/>
      <c r="E37" s="130"/>
      <c r="F37" s="130"/>
      <c r="G37" s="131"/>
      <c r="H37" s="130"/>
      <c r="I37" s="130"/>
      <c r="J37" s="131"/>
      <c r="K37" s="99"/>
      <c r="L37" s="99"/>
      <c r="M37" s="99"/>
      <c r="N37" s="99"/>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K17:L22 K25:K26 K38:L44 I38:I44 I17:I32 K30:L32">
    <cfRule type="expression" dxfId="270" priority="57">
      <formula>$H17="CCI (CC Intégral)"</formula>
    </cfRule>
  </conditionalFormatting>
  <conditionalFormatting sqref="I38:J44 I17:J32">
    <cfRule type="expression" dxfId="269" priority="56">
      <formula>$H17="CT (Contrôle terminal)"</formula>
    </cfRule>
  </conditionalFormatting>
  <conditionalFormatting sqref="J15:O15">
    <cfRule type="expression" dxfId="268" priority="53">
      <formula>$A$11=2</formula>
    </cfRule>
    <cfRule type="expression" dxfId="267" priority="54">
      <formula>$A$11=3</formula>
    </cfRule>
    <cfRule type="expression" dxfId="266" priority="55">
      <formula>$A$11=1</formula>
    </cfRule>
  </conditionalFormatting>
  <conditionalFormatting sqref="A16:N16">
    <cfRule type="expression" dxfId="265" priority="50">
      <formula>$A$11=2</formula>
    </cfRule>
    <cfRule type="expression" dxfId="264" priority="51">
      <formula>$A$11=4</formula>
    </cfRule>
    <cfRule type="expression" dxfId="263" priority="52">
      <formula>$A$11=1</formula>
    </cfRule>
  </conditionalFormatting>
  <conditionalFormatting sqref="K16:L16">
    <cfRule type="expression" dxfId="262" priority="49">
      <formula>$H$17="CCI (CC Intégral)"</formula>
    </cfRule>
  </conditionalFormatting>
  <conditionalFormatting sqref="P15:Q15">
    <cfRule type="expression" dxfId="261" priority="46">
      <formula>$A$11=2</formula>
    </cfRule>
    <cfRule type="expression" dxfId="260" priority="47">
      <formula>$A$11=3</formula>
    </cfRule>
    <cfRule type="expression" dxfId="259" priority="48">
      <formula>$A$11=1</formula>
    </cfRule>
  </conditionalFormatting>
  <conditionalFormatting sqref="P16:Q16">
    <cfRule type="expression" dxfId="258" priority="43">
      <formula>$A$11=2</formula>
    </cfRule>
    <cfRule type="expression" dxfId="257" priority="44">
      <formula>$A$11=4</formula>
    </cfRule>
    <cfRule type="expression" dxfId="256" priority="45">
      <formula>$A$11=1</formula>
    </cfRule>
  </conditionalFormatting>
  <conditionalFormatting sqref="O16">
    <cfRule type="expression" dxfId="255" priority="40">
      <formula>$A$11=2</formula>
    </cfRule>
    <cfRule type="expression" dxfId="254" priority="41">
      <formula>$A$11=4</formula>
    </cfRule>
    <cfRule type="expression" dxfId="253" priority="42">
      <formula>$A$11=1</formula>
    </cfRule>
  </conditionalFormatting>
  <conditionalFormatting sqref="K23">
    <cfRule type="expression" dxfId="252" priority="35">
      <formula>$H23="CCI (CC Intégral)"</formula>
    </cfRule>
  </conditionalFormatting>
  <conditionalFormatting sqref="K24">
    <cfRule type="expression" dxfId="251" priority="32">
      <formula>$H24="CCI (CC Intégral)"</formula>
    </cfRule>
  </conditionalFormatting>
  <conditionalFormatting sqref="K27">
    <cfRule type="expression" dxfId="250" priority="29">
      <formula>$H27="CCI (CC Intégral)"</formula>
    </cfRule>
  </conditionalFormatting>
  <conditionalFormatting sqref="K28">
    <cfRule type="expression" dxfId="249" priority="26">
      <formula>$H28="CCI (CC Intégral)"</formula>
    </cfRule>
  </conditionalFormatting>
  <conditionalFormatting sqref="K29">
    <cfRule type="expression" dxfId="248" priority="23">
      <formula>$H29="CCI (CC Intégral)"</formula>
    </cfRule>
  </conditionalFormatting>
  <conditionalFormatting sqref="L34:M35 J34:J35">
    <cfRule type="expression" dxfId="247" priority="18">
      <formula>$H34="CCI (CC Intégral)"</formula>
    </cfRule>
  </conditionalFormatting>
  <conditionalFormatting sqref="J34:K35">
    <cfRule type="expression" dxfId="246" priority="17">
      <formula>$H34="CT (Contrôle terminal)"</formula>
    </cfRule>
  </conditionalFormatting>
  <conditionalFormatting sqref="I33 K33:L33">
    <cfRule type="expression" dxfId="245" priority="14">
      <formula>$G33="CCI (CC Intégral)"</formula>
    </cfRule>
  </conditionalFormatting>
  <conditionalFormatting sqref="I33:J33">
    <cfRule type="expression" dxfId="244" priority="13">
      <formula>$G33="CT (Contrôle terminal)"</formula>
    </cfRule>
  </conditionalFormatting>
  <conditionalFormatting sqref="I36 K36:L36">
    <cfRule type="expression" dxfId="243" priority="12">
      <formula>$G36="CCI (CC Intégral)"</formula>
    </cfRule>
  </conditionalFormatting>
  <conditionalFormatting sqref="I36:J36">
    <cfRule type="expression" dxfId="242" priority="11">
      <formula>$G36="CT (Contrôle terminal)"</formula>
    </cfRule>
  </conditionalFormatting>
  <conditionalFormatting sqref="I37 K37:L37">
    <cfRule type="expression" dxfId="241" priority="10">
      <formula>$G37="CCI (CC Intégral)"</formula>
    </cfRule>
  </conditionalFormatting>
  <conditionalFormatting sqref="I37:J37">
    <cfRule type="expression" dxfId="240" priority="9">
      <formula>$G37="CT (Contrôle terminal)"</formula>
    </cfRule>
  </conditionalFormatting>
  <conditionalFormatting sqref="L25:L26">
    <cfRule type="expression" dxfId="239" priority="6">
      <formula>$H25="CCI (CC Intégral)"</formula>
    </cfRule>
  </conditionalFormatting>
  <conditionalFormatting sqref="L23">
    <cfRule type="expression" dxfId="238" priority="5">
      <formula>$H23="CCI (CC Intégral)"</formula>
    </cfRule>
  </conditionalFormatting>
  <conditionalFormatting sqref="L24">
    <cfRule type="expression" dxfId="237" priority="4">
      <formula>$H24="CCI (CC Intégral)"</formula>
    </cfRule>
  </conditionalFormatting>
  <conditionalFormatting sqref="L27">
    <cfRule type="expression" dxfId="236" priority="3">
      <formula>$H27="CCI (CC Intégral)"</formula>
    </cfRule>
  </conditionalFormatting>
  <conditionalFormatting sqref="L28">
    <cfRule type="expression" dxfId="235" priority="2">
      <formula>$H28="CCI (CC Intégral)"</formula>
    </cfRule>
  </conditionalFormatting>
  <conditionalFormatting sqref="L29">
    <cfRule type="expression" dxfId="234" priority="1">
      <formula>$H29="CCI (CC Intégral)"</formula>
    </cfRule>
  </conditionalFormatting>
  <dataValidations count="5">
    <dataValidation type="decimal" operator="lessThanOrEqual" allowBlank="1" showInputMessage="1" showErrorMessage="1" errorTitle="ECTS" error="Le nombre de crédits doit être entier et inférieur ou égal à 6." sqref="D17:D44" xr:uid="{00000000-0002-0000-0E00-000000000000}">
      <formula1>6</formula1>
    </dataValidation>
    <dataValidation type="decimal" operator="greaterThan" allowBlank="1" showInputMessage="1" showErrorMessage="1" errorTitle="Coefficient" error="Le coefficient doit être un nombre décimal supérieur à 0." sqref="E17:E44" xr:uid="{00000000-0002-0000-0E00-000001000000}">
      <formula1>0</formula1>
    </dataValidation>
    <dataValidation type="list" allowBlank="1" showInputMessage="1" showErrorMessage="1" errorTitle="Nature de l'ELP" error="Utiliser la liste déroulante" promptTitle="Nature ELP" prompt="Utiliser la liste déroulante" sqref="A17:A44" xr:uid="{00000000-0002-0000-0E00-000002000000}">
      <formula1>Nature_ELP</formula1>
    </dataValidation>
    <dataValidation type="list" allowBlank="1" showInputMessage="1" showErrorMessage="1" errorTitle="Nature" error="Utiliser la liste déroulante" promptTitle="Nature" prompt="Utiliser la liste déroulante" sqref="O17:P44 L31:L32 K17:K30 K33:K44 N31:N32 M17:M30 M33:M44" xr:uid="{00000000-0002-0000-0E00-000003000000}">
      <formula1>liste_nature_controle</formula1>
    </dataValidation>
    <dataValidation type="list" operator="greaterThan" allowBlank="1" showInputMessage="1" showErrorMessage="1" errorTitle="Coefficient" error="Le coefficient doit être un nombre décimal supérieur à 0." sqref="H31:H32 F33:G44 F31:F32 F17:F30 G30" xr:uid="{00000000-0002-0000-0E00-000004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6257"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96258"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96259"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96260"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7" id="{6F46E6A9-F65A-4FAD-B792-5FCCC87ABC1E}">
            <xm:f>'Fiche générale'!$B$5="Seconde chance"</xm:f>
            <x14:dxf>
              <fill>
                <patternFill>
                  <bgColor theme="1"/>
                </patternFill>
              </fill>
            </x14:dxf>
          </x14:cfRule>
          <x14:cfRule type="expression" priority="39" id="{96BED973-06D4-4939-A26C-0015B4D98327}">
            <xm:f>'/Users/isabelle/Desktop/Z:\DEVE\Cellule APOGEE\2018 MODULO\MCC\[Modèle MCC- L1 L2 double licence.xlsx]Fiche générale'!#REF!="Seconde chance"</xm:f>
            <x14:dxf>
              <fill>
                <patternFill>
                  <bgColor theme="1"/>
                </patternFill>
              </fill>
            </x14:dxf>
          </x14:cfRule>
          <xm:sqref>M14:N22 M25:N26 N23:N24 M30:N30 N27:N29 M38:N44</xm:sqref>
        </x14:conditionalFormatting>
        <x14:conditionalFormatting xmlns:xm="http://schemas.microsoft.com/office/excel/2006/main">
          <x14:cfRule type="expression" priority="36" id="{F4E47597-6D88-4364-82E1-95B4FC11BFE2}">
            <xm:f>'Fiche générale'!$B$5="Deux sessions"</xm:f>
            <x14:dxf>
              <fill>
                <patternFill>
                  <bgColor theme="1"/>
                </patternFill>
              </fill>
            </x14:dxf>
          </x14:cfRule>
          <x14:cfRule type="expression" priority="38" id="{7BA33EB0-06A7-4C09-AC13-A074D16C8269}">
            <xm:f>'/Users/isabelle/Desktop/Z:\DEVE\Cellule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3" id="{4E8E3FDE-0466-4356-B0FA-511BCF8649DF}">
            <xm:f>'Fiche générale'!$B$5="Seconde chance"</xm:f>
            <x14:dxf>
              <fill>
                <patternFill>
                  <bgColor theme="1"/>
                </patternFill>
              </fill>
            </x14:dxf>
          </x14:cfRule>
          <x14:cfRule type="expression" priority="34" id="{4F9F24C6-3B49-4259-8E9F-EFE1E72B1E13}">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30" id="{3F78BBEA-03F7-45B1-9C5D-E9952D6CEDC0}">
            <xm:f>'Fiche générale'!$B$5="Seconde chance"</xm:f>
            <x14:dxf>
              <fill>
                <patternFill>
                  <bgColor theme="1"/>
                </patternFill>
              </fill>
            </x14:dxf>
          </x14:cfRule>
          <x14:cfRule type="expression" priority="31" id="{F8B658C8-3FEE-42E5-8782-019BE7542940}">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27" id="{1A17D0F1-EB01-4974-9466-3068D1FD99F1}">
            <xm:f>'Fiche générale'!$B$5="Seconde chance"</xm:f>
            <x14:dxf>
              <fill>
                <patternFill>
                  <bgColor theme="1"/>
                </patternFill>
              </fill>
            </x14:dxf>
          </x14:cfRule>
          <x14:cfRule type="expression" priority="28" id="{88B411F4-9ABB-4E5F-8905-8CE991B108F0}">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24" id="{DB011FB9-7ED2-4456-9E8E-18D4898FFEA9}">
            <xm:f>'Fiche générale'!$B$5="Seconde chance"</xm:f>
            <x14:dxf>
              <fill>
                <patternFill>
                  <bgColor theme="1"/>
                </patternFill>
              </fill>
            </x14:dxf>
          </x14:cfRule>
          <x14:cfRule type="expression" priority="25" id="{4F451B9E-5730-4994-848E-02FBD7503377}">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21" id="{BE53B15C-503E-456A-99C5-4FB541C8B2AA}">
            <xm:f>'Fiche générale'!$B$5="Seconde chance"</xm:f>
            <x14:dxf>
              <fill>
                <patternFill>
                  <bgColor theme="1"/>
                </patternFill>
              </fill>
            </x14:dxf>
          </x14:cfRule>
          <x14:cfRule type="expression" priority="22" id="{F100BC44-36B3-404C-8C8F-C28718E82B89}">
            <xm:f>'/Users/isabelle/Desktop/Z:\DEVE\Cellule APOGEE\2018 MODULO\MCC\[Modèle MCC- L1 L2 double licence.xlsx]Fiche générale'!#REF!="Seconde chance"</xm:f>
            <x14:dxf>
              <fill>
                <patternFill>
                  <bgColor theme="1"/>
                </patternFill>
              </fill>
            </x14:dxf>
          </x14:cfRule>
          <xm:sqref>M29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E00-000005000000}">
          <x14:formula1>
            <xm:f>Listes!$A$2:$A$4</xm:f>
          </x14:formula1>
          <xm:sqref>H17:H30 H33:H44 I31:I32</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57"/>
  <sheetViews>
    <sheetView showGridLines="0" showZeros="0" topLeftCell="A14" zoomScale="70" zoomScaleNormal="70" zoomScalePageLayoutView="85" workbookViewId="0">
      <selection activeCell="G33" sqref="G33"/>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157" t="s">
        <v>153</v>
      </c>
      <c r="H17" s="4"/>
      <c r="I17" s="4"/>
      <c r="J17" s="5"/>
      <c r="K17" s="5"/>
      <c r="L17" s="5"/>
      <c r="M17" s="5"/>
      <c r="N17" s="5"/>
      <c r="O17" s="5"/>
      <c r="P17" s="5"/>
      <c r="Q17" s="5"/>
      <c r="R17" s="5"/>
    </row>
    <row r="18" spans="1:18" ht="15" customHeight="1">
      <c r="A18" s="1" t="s">
        <v>133</v>
      </c>
      <c r="B18" s="84" t="s">
        <v>118</v>
      </c>
      <c r="C18" s="3"/>
      <c r="D18" s="4"/>
      <c r="E18" s="4"/>
      <c r="F18" s="4"/>
      <c r="G18" s="158" t="s">
        <v>153</v>
      </c>
      <c r="H18" s="4"/>
      <c r="I18" s="4"/>
      <c r="J18" s="1"/>
      <c r="K18" s="5"/>
      <c r="L18" s="5"/>
      <c r="M18" s="5"/>
      <c r="N18" s="5"/>
      <c r="O18" s="5"/>
      <c r="P18" s="5"/>
      <c r="Q18" s="5"/>
      <c r="R18" s="5"/>
    </row>
    <row r="19" spans="1:18" ht="15" customHeight="1">
      <c r="A19" s="1" t="s">
        <v>133</v>
      </c>
      <c r="B19" s="84" t="s">
        <v>119</v>
      </c>
      <c r="C19" s="3"/>
      <c r="D19" s="4"/>
      <c r="E19" s="4"/>
      <c r="F19" s="4"/>
      <c r="G19" s="158" t="s">
        <v>153</v>
      </c>
      <c r="H19" s="4"/>
      <c r="I19" s="4"/>
      <c r="J19" s="1"/>
      <c r="K19" s="5"/>
      <c r="L19" s="5"/>
      <c r="M19" s="5"/>
      <c r="N19" s="5"/>
      <c r="O19" s="5"/>
      <c r="P19" s="5"/>
      <c r="Q19" s="5"/>
      <c r="R19" s="5"/>
    </row>
    <row r="20" spans="1:18" ht="15" customHeight="1">
      <c r="A20" s="1" t="s">
        <v>133</v>
      </c>
      <c r="B20" s="84" t="s">
        <v>120</v>
      </c>
      <c r="C20" s="3"/>
      <c r="D20" s="4"/>
      <c r="E20" s="4"/>
      <c r="F20" s="4"/>
      <c r="G20" s="158" t="s">
        <v>153</v>
      </c>
      <c r="H20" s="4"/>
      <c r="I20" s="4"/>
      <c r="J20" s="1"/>
      <c r="K20" s="5"/>
      <c r="L20" s="5"/>
      <c r="M20" s="5"/>
      <c r="N20" s="5"/>
      <c r="O20" s="5"/>
      <c r="P20" s="5"/>
      <c r="Q20" s="5"/>
      <c r="R20" s="5"/>
    </row>
    <row r="21" spans="1:18" ht="15" customHeight="1">
      <c r="A21" s="86" t="s">
        <v>132</v>
      </c>
      <c r="B21" s="83" t="s">
        <v>121</v>
      </c>
      <c r="C21" s="3"/>
      <c r="D21" s="4">
        <v>6</v>
      </c>
      <c r="E21" s="4"/>
      <c r="F21" s="88" t="s">
        <v>153</v>
      </c>
      <c r="G21" s="158" t="s">
        <v>153</v>
      </c>
      <c r="H21" s="4" t="s">
        <v>31</v>
      </c>
      <c r="I21" s="4"/>
      <c r="J21" s="1"/>
      <c r="K21" s="5"/>
      <c r="L21" s="5"/>
      <c r="M21" s="5"/>
      <c r="N21" s="5"/>
      <c r="O21" s="5"/>
      <c r="P21" s="5"/>
      <c r="Q21" s="5"/>
      <c r="R21" s="5"/>
    </row>
    <row r="22" spans="1:18" ht="15" customHeight="1">
      <c r="A22" s="1" t="s">
        <v>133</v>
      </c>
      <c r="B22" s="84" t="s">
        <v>122</v>
      </c>
      <c r="C22" s="3"/>
      <c r="D22" s="4"/>
      <c r="E22" s="4"/>
      <c r="F22" s="88"/>
      <c r="G22" s="158" t="s">
        <v>153</v>
      </c>
      <c r="H22" s="4"/>
      <c r="I22" s="4"/>
      <c r="J22" s="1"/>
      <c r="K22" s="5" t="s">
        <v>138</v>
      </c>
      <c r="L22" s="5" t="s">
        <v>300</v>
      </c>
      <c r="M22" s="5" t="s">
        <v>152</v>
      </c>
      <c r="N22" s="5"/>
      <c r="O22" s="5"/>
      <c r="P22" s="5"/>
      <c r="Q22" s="5"/>
      <c r="R22" s="5"/>
    </row>
    <row r="23" spans="1:18" ht="15" customHeight="1">
      <c r="A23" s="1" t="s">
        <v>133</v>
      </c>
      <c r="B23" s="84" t="s">
        <v>123</v>
      </c>
      <c r="C23" s="3"/>
      <c r="D23" s="4"/>
      <c r="E23" s="4"/>
      <c r="F23" s="88"/>
      <c r="G23" s="158" t="s">
        <v>153</v>
      </c>
      <c r="H23" s="4"/>
      <c r="I23" s="4"/>
      <c r="J23" s="1"/>
      <c r="K23" s="5" t="s">
        <v>138</v>
      </c>
      <c r="L23" s="5" t="s">
        <v>301</v>
      </c>
      <c r="M23" s="5" t="s">
        <v>152</v>
      </c>
      <c r="N23" s="5"/>
      <c r="O23" s="5"/>
      <c r="P23" s="5"/>
      <c r="Q23" s="5"/>
      <c r="R23" s="5"/>
    </row>
    <row r="24" spans="1:18" ht="15" customHeight="1">
      <c r="A24" s="1" t="s">
        <v>133</v>
      </c>
      <c r="B24" s="84" t="s">
        <v>124</v>
      </c>
      <c r="C24" s="6"/>
      <c r="D24" s="4"/>
      <c r="E24" s="4"/>
      <c r="F24" s="88"/>
      <c r="G24" s="158" t="s">
        <v>153</v>
      </c>
      <c r="H24" s="4"/>
      <c r="I24" s="4"/>
      <c r="J24" s="1"/>
      <c r="K24" s="5" t="s">
        <v>138</v>
      </c>
      <c r="L24" s="5" t="s">
        <v>302</v>
      </c>
      <c r="M24" s="5" t="s">
        <v>152</v>
      </c>
      <c r="N24" s="5"/>
      <c r="O24" s="5"/>
      <c r="P24" s="5"/>
      <c r="Q24" s="5"/>
      <c r="R24" s="5"/>
    </row>
    <row r="25" spans="1:18" ht="15" customHeight="1">
      <c r="A25" s="86" t="s">
        <v>132</v>
      </c>
      <c r="B25" s="83" t="s">
        <v>125</v>
      </c>
      <c r="C25" s="3"/>
      <c r="D25" s="4">
        <v>6</v>
      </c>
      <c r="E25" s="4"/>
      <c r="F25" s="88" t="s">
        <v>153</v>
      </c>
      <c r="G25" s="158" t="s">
        <v>153</v>
      </c>
      <c r="H25" s="4" t="s">
        <v>31</v>
      </c>
      <c r="I25" s="4"/>
      <c r="J25" s="1"/>
      <c r="K25" s="5"/>
      <c r="L25" s="5"/>
      <c r="M25" s="5"/>
      <c r="N25" s="5"/>
      <c r="O25" s="5"/>
      <c r="P25" s="5"/>
      <c r="Q25" s="5"/>
      <c r="R25" s="5"/>
    </row>
    <row r="26" spans="1:18" ht="15" customHeight="1">
      <c r="A26" s="1" t="s">
        <v>133</v>
      </c>
      <c r="B26" s="84" t="s">
        <v>126</v>
      </c>
      <c r="C26" s="3"/>
      <c r="D26" s="4"/>
      <c r="E26" s="4"/>
      <c r="F26" s="88"/>
      <c r="G26" s="158" t="s">
        <v>153</v>
      </c>
      <c r="H26" s="4"/>
      <c r="I26" s="4"/>
      <c r="J26" s="1"/>
      <c r="K26" s="5" t="s">
        <v>138</v>
      </c>
      <c r="L26" s="5" t="s">
        <v>303</v>
      </c>
      <c r="M26" s="5" t="s">
        <v>152</v>
      </c>
      <c r="N26" s="5"/>
      <c r="O26" s="5"/>
      <c r="P26" s="5"/>
      <c r="Q26" s="5"/>
      <c r="R26" s="5"/>
    </row>
    <row r="27" spans="1:18" ht="15" customHeight="1">
      <c r="A27" s="1" t="s">
        <v>133</v>
      </c>
      <c r="B27" s="84" t="s">
        <v>127</v>
      </c>
      <c r="C27" s="3"/>
      <c r="D27" s="4"/>
      <c r="E27" s="4"/>
      <c r="F27" s="88"/>
      <c r="G27" s="158"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158" t="s">
        <v>153</v>
      </c>
      <c r="H28" s="4" t="s">
        <v>31</v>
      </c>
      <c r="I28" s="4"/>
      <c r="J28" s="1"/>
      <c r="K28" s="5"/>
      <c r="L28" s="5"/>
      <c r="M28" s="5"/>
      <c r="N28" s="5"/>
      <c r="O28" s="5"/>
      <c r="P28" s="5"/>
      <c r="Q28" s="5"/>
      <c r="R28" s="5"/>
    </row>
    <row r="29" spans="1:18" ht="15" customHeight="1">
      <c r="A29" s="1" t="s">
        <v>133</v>
      </c>
      <c r="B29" s="84" t="s">
        <v>129</v>
      </c>
      <c r="C29" s="5"/>
      <c r="D29" s="4"/>
      <c r="E29" s="5"/>
      <c r="F29" s="5"/>
      <c r="G29" s="158"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159" t="s">
        <v>153</v>
      </c>
      <c r="H30" s="4"/>
      <c r="I30" s="5"/>
      <c r="J30" s="1"/>
      <c r="K30" s="5" t="s">
        <v>138</v>
      </c>
      <c r="L30" s="5" t="s">
        <v>302</v>
      </c>
      <c r="M30" s="5" t="s">
        <v>152</v>
      </c>
      <c r="N30" s="5"/>
      <c r="O30" s="5"/>
      <c r="P30" s="5"/>
      <c r="Q30" s="5"/>
      <c r="R30" s="5"/>
    </row>
    <row r="31" spans="1:18" ht="15" customHeight="1">
      <c r="A31" s="1" t="s">
        <v>133</v>
      </c>
      <c r="B31" s="84" t="s">
        <v>131</v>
      </c>
      <c r="C31" s="5"/>
      <c r="D31" s="4"/>
      <c r="E31" s="5"/>
      <c r="F31" s="5"/>
      <c r="G31" s="159" t="s">
        <v>153</v>
      </c>
      <c r="H31" s="4"/>
      <c r="I31" s="5"/>
      <c r="J31" s="1"/>
      <c r="K31" s="5" t="s">
        <v>138</v>
      </c>
      <c r="L31" s="5" t="s">
        <v>300</v>
      </c>
      <c r="M31" s="5" t="s">
        <v>152</v>
      </c>
      <c r="N31" s="5"/>
      <c r="O31" s="5"/>
      <c r="P31" s="5"/>
      <c r="Q31" s="5"/>
      <c r="R31" s="5"/>
    </row>
    <row r="32" spans="1:18" ht="15" customHeight="1">
      <c r="A32" s="86"/>
      <c r="B32" s="2"/>
      <c r="C32" s="3"/>
      <c r="D32" s="130"/>
      <c r="E32" s="130"/>
      <c r="F32" s="130"/>
      <c r="G32" s="131"/>
      <c r="H32" s="130"/>
      <c r="I32" s="4"/>
      <c r="J32" s="99"/>
      <c r="K32" s="99"/>
      <c r="L32" s="99"/>
      <c r="M32" s="99"/>
      <c r="N32" s="99"/>
      <c r="O32" s="5"/>
      <c r="P32" s="5"/>
      <c r="Q32" s="5"/>
      <c r="R32" s="5"/>
    </row>
    <row r="33" spans="1:18">
      <c r="A33" s="1" t="s">
        <v>133</v>
      </c>
      <c r="B33" s="149" t="s">
        <v>266</v>
      </c>
      <c r="C33" s="149" t="s">
        <v>267</v>
      </c>
      <c r="D33" s="150"/>
      <c r="E33" s="150">
        <v>1</v>
      </c>
      <c r="F33" s="150" t="s">
        <v>153</v>
      </c>
      <c r="G33" s="30" t="s">
        <v>153</v>
      </c>
      <c r="H33" s="150" t="s">
        <v>32</v>
      </c>
      <c r="I33" s="150"/>
      <c r="J33" s="151">
        <v>2</v>
      </c>
      <c r="K33" s="151" t="s">
        <v>11</v>
      </c>
      <c r="L33" s="151"/>
      <c r="M33" s="151" t="s">
        <v>11</v>
      </c>
      <c r="N33" s="99"/>
      <c r="O33" s="5"/>
      <c r="P33" s="5"/>
      <c r="Q33" s="5"/>
      <c r="R33" s="5"/>
    </row>
    <row r="34" spans="1:18">
      <c r="A34" s="1"/>
      <c r="B34" s="3"/>
      <c r="C34" s="3"/>
      <c r="D34" s="130"/>
      <c r="E34" s="130"/>
      <c r="F34" s="130"/>
      <c r="G34" s="131"/>
      <c r="H34" s="130"/>
      <c r="I34" s="130"/>
      <c r="J34" s="131"/>
      <c r="K34" s="99"/>
      <c r="L34" s="99"/>
      <c r="M34" s="99"/>
      <c r="N34" s="99"/>
      <c r="O34" s="5"/>
      <c r="P34" s="5"/>
      <c r="Q34" s="5"/>
      <c r="R34" s="5"/>
    </row>
    <row r="35" spans="1:18">
      <c r="A35" s="1"/>
      <c r="B35" s="3"/>
      <c r="C35" s="3"/>
      <c r="D35" s="4"/>
      <c r="E35" s="5"/>
      <c r="F35" s="5"/>
      <c r="G35" s="5"/>
      <c r="H35" s="4"/>
      <c r="I35" s="5"/>
      <c r="J35" s="7"/>
      <c r="K35" s="5"/>
      <c r="L35" s="5"/>
      <c r="M35" s="5"/>
      <c r="N35" s="5"/>
      <c r="O35" s="5"/>
      <c r="P35" s="5"/>
      <c r="Q35" s="5"/>
      <c r="R35" s="5"/>
    </row>
    <row r="36" spans="1:18">
      <c r="A36" s="1"/>
      <c r="B36" s="3"/>
      <c r="C36" s="3"/>
      <c r="D36" s="4"/>
      <c r="E36" s="5"/>
      <c r="F36" s="5"/>
      <c r="G36" s="5"/>
      <c r="H36" s="4"/>
      <c r="I36" s="5"/>
      <c r="J36" s="7"/>
      <c r="K36" s="5"/>
      <c r="L36" s="5"/>
      <c r="M36" s="5"/>
      <c r="N36" s="5"/>
      <c r="O36" s="5"/>
      <c r="P36" s="5"/>
      <c r="Q36" s="5"/>
      <c r="R36" s="5"/>
    </row>
    <row r="37" spans="1:18">
      <c r="A37" s="1"/>
      <c r="B37" s="3"/>
      <c r="C37" s="3"/>
      <c r="D37" s="4"/>
      <c r="E37" s="5"/>
      <c r="F37" s="5"/>
      <c r="G37" s="5"/>
      <c r="H37" s="4"/>
      <c r="I37" s="5"/>
      <c r="J37" s="7"/>
      <c r="K37" s="5"/>
      <c r="L37" s="5"/>
      <c r="M37" s="5"/>
      <c r="N37" s="5"/>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1 K17:L21 K35:L44 I35:I44 K22:K31">
    <cfRule type="expression" dxfId="219" priority="63">
      <formula>$H17="CCI (CC Intégral)"</formula>
    </cfRule>
  </conditionalFormatting>
  <conditionalFormatting sqref="I17:J31 I35:J44">
    <cfRule type="expression" dxfId="218" priority="62">
      <formula>$H17="CT (Contrôle terminal)"</formula>
    </cfRule>
  </conditionalFormatting>
  <conditionalFormatting sqref="J15:O15">
    <cfRule type="expression" dxfId="217" priority="59">
      <formula>$A$11=2</formula>
    </cfRule>
    <cfRule type="expression" dxfId="216" priority="60">
      <formula>$A$11=3</formula>
    </cfRule>
    <cfRule type="expression" dxfId="215" priority="61">
      <formula>$A$11=1</formula>
    </cfRule>
  </conditionalFormatting>
  <conditionalFormatting sqref="A16:N16">
    <cfRule type="expression" dxfId="214" priority="56">
      <formula>$A$11=2</formula>
    </cfRule>
    <cfRule type="expression" dxfId="213" priority="57">
      <formula>$A$11=4</formula>
    </cfRule>
    <cfRule type="expression" dxfId="212" priority="58">
      <formula>$A$11=1</formula>
    </cfRule>
  </conditionalFormatting>
  <conditionalFormatting sqref="K16:L16">
    <cfRule type="expression" dxfId="211" priority="55">
      <formula>$H$17="CCI (CC Intégral)"</formula>
    </cfRule>
  </conditionalFormatting>
  <conditionalFormatting sqref="P15:Q15">
    <cfRule type="expression" dxfId="210" priority="52">
      <formula>$A$11=2</formula>
    </cfRule>
    <cfRule type="expression" dxfId="209" priority="53">
      <formula>$A$11=3</formula>
    </cfRule>
    <cfRule type="expression" dxfId="208" priority="54">
      <formula>$A$11=1</formula>
    </cfRule>
  </conditionalFormatting>
  <conditionalFormatting sqref="P16:Q16">
    <cfRule type="expression" dxfId="207" priority="49">
      <formula>$A$11=2</formula>
    </cfRule>
    <cfRule type="expression" dxfId="206" priority="50">
      <formula>$A$11=4</formula>
    </cfRule>
    <cfRule type="expression" dxfId="205" priority="51">
      <formula>$A$11=1</formula>
    </cfRule>
  </conditionalFormatting>
  <conditionalFormatting sqref="O16">
    <cfRule type="expression" dxfId="204" priority="46">
      <formula>$A$11=2</formula>
    </cfRule>
    <cfRule type="expression" dxfId="203" priority="47">
      <formula>$A$11=4</formula>
    </cfRule>
    <cfRule type="expression" dxfId="202" priority="48">
      <formula>$A$11=1</formula>
    </cfRule>
  </conditionalFormatting>
  <conditionalFormatting sqref="N22">
    <cfRule type="expression" dxfId="201" priority="41">
      <formula>$H22="CCI (CC Intégral)"</formula>
    </cfRule>
  </conditionalFormatting>
  <conditionalFormatting sqref="N23">
    <cfRule type="expression" dxfId="200" priority="38">
      <formula>$H23="CCI (CC Intégral)"</formula>
    </cfRule>
  </conditionalFormatting>
  <conditionalFormatting sqref="N24">
    <cfRule type="expression" dxfId="199" priority="35">
      <formula>$H24="CCI (CC Intégral)"</formula>
    </cfRule>
  </conditionalFormatting>
  <conditionalFormatting sqref="N26">
    <cfRule type="expression" dxfId="198" priority="32">
      <formula>$H26="CCI (CC Intégral)"</formula>
    </cfRule>
  </conditionalFormatting>
  <conditionalFormatting sqref="N27">
    <cfRule type="expression" dxfId="197" priority="29">
      <formula>$H27="CCI (CC Intégral)"</formula>
    </cfRule>
  </conditionalFormatting>
  <conditionalFormatting sqref="N29">
    <cfRule type="expression" dxfId="196" priority="26">
      <formula>$H29="CCI (CC Intégral)"</formula>
    </cfRule>
  </conditionalFormatting>
  <conditionalFormatting sqref="N30">
    <cfRule type="expression" dxfId="195" priority="23">
      <formula>$H30="CCI (CC Intégral)"</formula>
    </cfRule>
  </conditionalFormatting>
  <conditionalFormatting sqref="N31">
    <cfRule type="expression" dxfId="194" priority="20">
      <formula>$H31="CCI (CC Intégral)"</formula>
    </cfRule>
  </conditionalFormatting>
  <conditionalFormatting sqref="I32 K32:L32">
    <cfRule type="expression" dxfId="193" priority="9">
      <formula>$H32="CCI (CC Intégral)"</formula>
    </cfRule>
  </conditionalFormatting>
  <conditionalFormatting sqref="I32:J32">
    <cfRule type="expression" dxfId="192" priority="8">
      <formula>$H32="CT (Contrôle terminal)"</formula>
    </cfRule>
  </conditionalFormatting>
  <conditionalFormatting sqref="I34 K34:L34">
    <cfRule type="expression" dxfId="191" priority="5">
      <formula>$G34="CCI (CC Intégral)"</formula>
    </cfRule>
  </conditionalFormatting>
  <conditionalFormatting sqref="I34:J34">
    <cfRule type="expression" dxfId="190" priority="4">
      <formula>$G34="CT (Contrôle terminal)"</formula>
    </cfRule>
  </conditionalFormatting>
  <conditionalFormatting sqref="K33:L33">
    <cfRule type="expression" dxfId="189" priority="92" stopIfTrue="1">
      <formula>$H33="CCI (CC Intégral)"</formula>
    </cfRule>
  </conditionalFormatting>
  <conditionalFormatting sqref="I33:J33">
    <cfRule type="expression" dxfId="188" priority="93" stopIfTrue="1">
      <formula>$H33="CT (Contrôle terminal)"</formula>
    </cfRule>
  </conditionalFormatting>
  <conditionalFormatting sqref="L22:L31">
    <cfRule type="expression" dxfId="187" priority="1">
      <formula>$H22="CCI (CC Intégral)"</formula>
    </cfRule>
  </conditionalFormatting>
  <dataValidations count="7">
    <dataValidation type="list" operator="greaterThan" allowBlank="1" showInputMessage="1" showErrorMessage="1" errorTitle="Coefficient" error="Le coefficient doit être un nombre décimal supérieur à 0." sqref="F34:G44 F17:F32 G32" xr:uid="{00000000-0002-0000-0F00-000000000000}">
      <formula1>"OUI,NON"</formula1>
    </dataValidation>
    <dataValidation type="decimal" operator="lessThanOrEqual" allowBlank="1" showInputMessage="1" showErrorMessage="1" errorTitle="ECTS" error="Le nombre de crédits doit être entier et inférieur ou égal à 6." sqref="D17:D44" xr:uid="{00000000-0002-0000-0F00-000001000000}">
      <formula1>6</formula1>
    </dataValidation>
    <dataValidation type="decimal" operator="greaterThan" allowBlank="1" showInputMessage="1" showErrorMessage="1" errorTitle="Coefficient" error="Le coefficient doit être un nombre décimal supérieur à 0." sqref="E17:E44" xr:uid="{00000000-0002-0000-0F00-000002000000}">
      <formula1>0</formula1>
    </dataValidation>
    <dataValidation type="list" allowBlank="1" showInputMessage="1" showErrorMessage="1" errorTitle="Nature de l'ELP" error="Utiliser la liste déroulante" promptTitle="Nature ELP" prompt="Utiliser la liste déroulante" sqref="A17:A44" xr:uid="{00000000-0002-0000-0F00-000003000000}">
      <formula1>Nature_ELP</formula1>
    </dataValidation>
    <dataValidation type="list" allowBlank="1" showInputMessage="1" showErrorMessage="1" errorTitle="Nature" error="Utiliser la liste déroulante" promptTitle="Nature" prompt="Utiliser la liste déroulante" sqref="O17:P44 K17:K44 M17:M44" xr:uid="{00000000-0002-0000-0F00-000004000000}">
      <formula1>liste_nature_controle</formula1>
    </dataValidation>
    <dataValidation type="list" allowBlank="1" showInputMessage="1" showErrorMessage="1" promptTitle="Type contrôle" prompt="Utiliser la liste déroulante" sqref="H32:H34" xr:uid="{00000000-0002-0000-0F00-000005000000}">
      <formula1>liste_type_controle</formula1>
    </dataValidation>
    <dataValidation type="list" allowBlank="1" showInputMessage="1" showErrorMessage="1" errorTitle="Coefficient" error="Le coefficient doit être un nombre décimal supérieur à 0." sqref="F33" xr:uid="{00000000-0002-0000-0F00-000006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7281"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97282" r:id="rId5" name="Option Button 2">
              <controlPr defaultSize="0" autoFill="0" autoLine="0" autoPict="0">
                <anchor moveWithCells="1">
                  <from>
                    <xdr:col>0</xdr:col>
                    <xdr:colOff>241300</xdr:colOff>
                    <xdr:row>11</xdr:row>
                    <xdr:rowOff>63500</xdr:rowOff>
                  </from>
                  <to>
                    <xdr:col>0</xdr:col>
                    <xdr:colOff>1244600</xdr:colOff>
                    <xdr:row>12</xdr:row>
                    <xdr:rowOff>101600</xdr:rowOff>
                  </to>
                </anchor>
              </controlPr>
            </control>
          </mc:Choice>
        </mc:AlternateContent>
        <mc:AlternateContent xmlns:mc="http://schemas.openxmlformats.org/markup-compatibility/2006">
          <mc:Choice Requires="x14">
            <control shapeId="97283"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97284"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EBD6DD4C-9980-47F2-B7FE-9AF2D3B2DDB0}">
            <xm:f>'Fiche générale'!$B$5="Seconde chance"</xm:f>
            <x14:dxf>
              <fill>
                <patternFill>
                  <bgColor theme="1"/>
                </patternFill>
              </fill>
            </x14:dxf>
          </x14:cfRule>
          <x14:cfRule type="expression" priority="45" id="{62180D11-2670-4E71-804E-00A5DB22F0B2}">
            <xm:f>'/Users/isabelle/Desktop/Z:\DEVE\Cellule APOGEE\2018 MODULO\MCC\[Modèle MCC- L1 L2 double licence.xlsx]Fiche générale'!#REF!="Seconde chance"</xm:f>
            <x14:dxf>
              <fill>
                <patternFill>
                  <bgColor theme="1"/>
                </patternFill>
              </fill>
            </x14:dxf>
          </x14:cfRule>
          <xm:sqref>M14:N21 M25:N25 M28:N28 M35:N44</xm:sqref>
        </x14:conditionalFormatting>
        <x14:conditionalFormatting xmlns:xm="http://schemas.microsoft.com/office/excel/2006/main">
          <x14:cfRule type="expression" priority="42" id="{81543DA3-7E22-4519-8A68-E70B0A384982}">
            <xm:f>'Fiche générale'!$B$5="Deux sessions"</xm:f>
            <x14:dxf>
              <fill>
                <patternFill>
                  <bgColor theme="1"/>
                </patternFill>
              </fill>
            </x14:dxf>
          </x14:cfRule>
          <x14:cfRule type="expression" priority="44" id="{9D67ACCA-C865-497E-AA26-90983ED83EF6}">
            <xm:f>'/Users/isabelle/Desktop/Z:\DEVE\Cellule APOGEE\2018 MODULO\MCC\[Modèle MCC- L1 L2 double licence.xlsx]Fiche générale'!#REF!="Deux sessions"</xm:f>
            <x14:dxf>
              <fill>
                <patternFill>
                  <bgColor theme="1"/>
                </patternFill>
              </fill>
            </x14:dxf>
          </x14:cfRule>
          <xm:sqref>O14:R21 O25:R25 P22:R24 O28:R28 P26:R27 O32:R44 P29:R31</xm:sqref>
        </x14:conditionalFormatting>
        <x14:conditionalFormatting xmlns:xm="http://schemas.microsoft.com/office/excel/2006/main">
          <x14:cfRule type="expression" priority="39" id="{4EE7038A-DC7A-43EF-A871-08F7CA2539EC}">
            <xm:f>'Fiche générale'!$B$5="Seconde chance"</xm:f>
            <x14:dxf>
              <fill>
                <patternFill>
                  <bgColor theme="1"/>
                </patternFill>
              </fill>
            </x14:dxf>
          </x14:cfRule>
          <x14:cfRule type="expression" priority="40" id="{8DEB5E96-536B-4335-AA1A-FDB263208ED7}">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36" id="{A4D9E4F4-26EF-4357-9062-3AE9D50CACBA}">
            <xm:f>'Fiche générale'!$B$5="Seconde chance"</xm:f>
            <x14:dxf>
              <fill>
                <patternFill>
                  <bgColor theme="1"/>
                </patternFill>
              </fill>
            </x14:dxf>
          </x14:cfRule>
          <x14:cfRule type="expression" priority="37" id="{D03F0486-8DD4-459D-A697-85160F4EE70A}">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33" id="{7E97D741-B71C-4323-B937-7D133A3FCBD7}">
            <xm:f>'Fiche générale'!$B$5="Seconde chance"</xm:f>
            <x14:dxf>
              <fill>
                <patternFill>
                  <bgColor theme="1"/>
                </patternFill>
              </fill>
            </x14:dxf>
          </x14:cfRule>
          <x14:cfRule type="expression" priority="34" id="{1C378D6F-1D08-4090-BC24-1607997E6B95}">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30" id="{05519FFE-6AEE-49F5-87FD-1C15D5973BF6}">
            <xm:f>'Fiche générale'!$B$5="Seconde chance"</xm:f>
            <x14:dxf>
              <fill>
                <patternFill>
                  <bgColor theme="1"/>
                </patternFill>
              </fill>
            </x14:dxf>
          </x14:cfRule>
          <x14:cfRule type="expression" priority="31" id="{3B7949A4-6CB3-4DFC-AE2A-FE648147C3A9}">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27" id="{394932B5-AB19-41B7-A5C2-02BBC6DF1421}">
            <xm:f>'Fiche générale'!$B$5="Seconde chance"</xm:f>
            <x14:dxf>
              <fill>
                <patternFill>
                  <bgColor theme="1"/>
                </patternFill>
              </fill>
            </x14:dxf>
          </x14:cfRule>
          <x14:cfRule type="expression" priority="28" id="{072D4702-D7C1-4E92-B6F8-6DF981D42285}">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24" id="{E0AA5DBA-4B6D-4EB2-9BB2-7B41B2D047DD}">
            <xm:f>'Fiche générale'!$B$5="Seconde chance"</xm:f>
            <x14:dxf>
              <fill>
                <patternFill>
                  <bgColor theme="1"/>
                </patternFill>
              </fill>
            </x14:dxf>
          </x14:cfRule>
          <x14:cfRule type="expression" priority="25" id="{D4CB9E66-FCC8-42F7-9BBD-C5815D039B8D}">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21" id="{60760864-54A0-4F2E-8C45-987BC257A525}">
            <xm:f>'Fiche générale'!$B$5="Seconde chance"</xm:f>
            <x14:dxf>
              <fill>
                <patternFill>
                  <bgColor theme="1"/>
                </patternFill>
              </fill>
            </x14:dxf>
          </x14:cfRule>
          <x14:cfRule type="expression" priority="22" id="{414DFA18-C59F-48E3-BED2-F888A72BAE83}">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18" id="{AAC913A2-653B-4E60-9EA6-93191E849B08}">
            <xm:f>'Fiche générale'!$B$5="Seconde chance"</xm:f>
            <x14:dxf>
              <fill>
                <patternFill>
                  <bgColor theme="1"/>
                </patternFill>
              </fill>
            </x14:dxf>
          </x14:cfRule>
          <x14:cfRule type="expression" priority="19" id="{07BBDECE-53E7-4291-9F22-BA8DED1B0F2F}">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16" id="{EF4E8890-D4DA-48EA-B8DF-DF395B56B938}">
            <xm:f>'Fiche générale'!$B$5="Seconde chance"</xm:f>
            <x14:dxf>
              <fill>
                <patternFill>
                  <bgColor theme="1"/>
                </patternFill>
              </fill>
            </x14:dxf>
          </x14:cfRule>
          <x14:cfRule type="expression" priority="17" id="{5F4BA765-4539-40D4-9BE8-006EEB84113F}">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14" id="{42A2488A-BC84-4085-930F-312FEAE11415}">
            <xm:f>'Fiche générale'!$B$5="Seconde chance"</xm:f>
            <x14:dxf>
              <fill>
                <patternFill>
                  <bgColor theme="1"/>
                </patternFill>
              </fill>
            </x14:dxf>
          </x14:cfRule>
          <x14:cfRule type="expression" priority="15" id="{15317331-4555-48E5-9487-D1C4CCB473DD}">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12" id="{A959CEDD-A793-4D36-9487-784B336EA8D1}">
            <xm:f>'Fiche générale'!$B$5="Seconde chance"</xm:f>
            <x14:dxf>
              <fill>
                <patternFill>
                  <bgColor theme="1"/>
                </patternFill>
              </fill>
            </x14:dxf>
          </x14:cfRule>
          <x14:cfRule type="expression" priority="13" id="{1604617F-6151-4246-90A8-0E3819674CB4}">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10" id="{0D860B73-0A1D-4D36-8059-282399A0D2D4}">
            <xm:f>'Fiche générale'!$B$5="Seconde chance"</xm:f>
            <x14:dxf>
              <fill>
                <patternFill>
                  <bgColor theme="1"/>
                </patternFill>
              </fill>
            </x14:dxf>
          </x14:cfRule>
          <x14:cfRule type="expression" priority="11" id="{0890E109-0C0F-4B20-95ED-B0DD20B3FD3A}">
            <xm:f>'/Users/isabelle/Desktop/Z:\DEVE\Cellule APOGEE\2018 MODULO\MCC\[Modèle MCC- L1 L2 double licence.xlsx]Fiche générale'!#REF!="Seconde chance"</xm:f>
            <x14:dxf>
              <fill>
                <patternFill>
                  <bgColor theme="1"/>
                </patternFill>
              </fill>
            </x14:dxf>
          </x14:cfRule>
          <xm:sqref>M29:M31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F00-000007000000}">
          <x14:formula1>
            <xm:f>Listes!$A$2:$A$4</xm:f>
          </x14:formula1>
          <xm:sqref>H17:H31 H35:H44</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57"/>
  <sheetViews>
    <sheetView showGridLines="0" showZeros="0" topLeftCell="A14" zoomScale="70" zoomScaleNormal="70" zoomScalePageLayoutView="85" workbookViewId="0">
      <selection activeCell="G32" sqref="G32"/>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157" t="s">
        <v>153</v>
      </c>
      <c r="H17" s="4"/>
      <c r="I17" s="4"/>
      <c r="J17" s="5"/>
      <c r="K17" s="5"/>
      <c r="L17" s="5"/>
      <c r="M17" s="5"/>
      <c r="N17" s="5"/>
      <c r="O17" s="5"/>
      <c r="P17" s="5"/>
      <c r="Q17" s="5"/>
      <c r="R17" s="5"/>
    </row>
    <row r="18" spans="1:18" ht="15" customHeight="1">
      <c r="A18" s="1" t="s">
        <v>133</v>
      </c>
      <c r="B18" s="3" t="s">
        <v>143</v>
      </c>
      <c r="C18" s="3"/>
      <c r="D18" s="4"/>
      <c r="E18" s="4"/>
      <c r="F18" s="4"/>
      <c r="G18" s="158" t="s">
        <v>153</v>
      </c>
      <c r="H18" s="4"/>
      <c r="I18" s="4"/>
      <c r="J18" s="1"/>
      <c r="K18" s="5"/>
      <c r="L18" s="5"/>
      <c r="M18" s="5"/>
      <c r="N18" s="5"/>
      <c r="O18" s="5"/>
      <c r="P18" s="5"/>
      <c r="Q18" s="5"/>
      <c r="R18" s="5"/>
    </row>
    <row r="19" spans="1:18" ht="15" customHeight="1">
      <c r="A19" s="1" t="s">
        <v>133</v>
      </c>
      <c r="B19" s="3" t="s">
        <v>144</v>
      </c>
      <c r="C19" s="3"/>
      <c r="D19" s="4"/>
      <c r="E19" s="4"/>
      <c r="F19" s="4"/>
      <c r="G19" s="158" t="s">
        <v>153</v>
      </c>
      <c r="H19" s="4"/>
      <c r="I19" s="4"/>
      <c r="J19" s="1"/>
      <c r="K19" s="5"/>
      <c r="L19" s="5"/>
      <c r="M19" s="5"/>
      <c r="N19" s="5"/>
      <c r="O19" s="5"/>
      <c r="P19" s="5"/>
      <c r="Q19" s="5"/>
      <c r="R19" s="5"/>
    </row>
    <row r="20" spans="1:18" ht="15" customHeight="1">
      <c r="A20" s="1" t="s">
        <v>133</v>
      </c>
      <c r="B20" s="3" t="s">
        <v>145</v>
      </c>
      <c r="C20" s="3"/>
      <c r="D20" s="4"/>
      <c r="E20" s="4"/>
      <c r="F20" s="4"/>
      <c r="G20" s="158" t="s">
        <v>153</v>
      </c>
      <c r="H20" s="4"/>
      <c r="I20" s="4"/>
      <c r="J20" s="1"/>
      <c r="K20" s="5"/>
      <c r="L20" s="5"/>
      <c r="M20" s="5"/>
      <c r="N20" s="5"/>
      <c r="O20" s="5"/>
      <c r="P20" s="5"/>
      <c r="Q20" s="5"/>
      <c r="R20" s="5"/>
    </row>
    <row r="21" spans="1:18" ht="15" customHeight="1">
      <c r="A21" s="1"/>
      <c r="B21" s="3"/>
      <c r="C21" s="3"/>
      <c r="D21" s="4"/>
      <c r="E21" s="4"/>
      <c r="F21" s="4"/>
      <c r="G21" s="158" t="s">
        <v>153</v>
      </c>
      <c r="H21" s="4"/>
      <c r="I21" s="4"/>
      <c r="J21" s="1"/>
      <c r="K21" s="5"/>
      <c r="L21" s="5"/>
      <c r="M21" s="5"/>
      <c r="N21" s="5"/>
      <c r="O21" s="5"/>
      <c r="P21" s="5"/>
      <c r="Q21" s="5"/>
      <c r="R21" s="5"/>
    </row>
    <row r="22" spans="1:18" ht="15" customHeight="1">
      <c r="A22" s="86" t="s">
        <v>132</v>
      </c>
      <c r="B22" s="2" t="s">
        <v>142</v>
      </c>
      <c r="C22" s="3"/>
      <c r="D22" s="4">
        <v>6</v>
      </c>
      <c r="E22" s="4"/>
      <c r="F22" s="88" t="s">
        <v>153</v>
      </c>
      <c r="G22" s="158" t="s">
        <v>153</v>
      </c>
      <c r="H22" s="4" t="s">
        <v>31</v>
      </c>
      <c r="I22" s="4"/>
      <c r="J22" s="1"/>
      <c r="K22" s="5"/>
      <c r="L22" s="5"/>
      <c r="M22" s="5"/>
      <c r="N22" s="5"/>
      <c r="O22" s="5"/>
      <c r="P22" s="5"/>
      <c r="Q22" s="5"/>
      <c r="R22" s="5"/>
    </row>
    <row r="23" spans="1:18" ht="15" customHeight="1">
      <c r="A23" s="1" t="s">
        <v>133</v>
      </c>
      <c r="B23" s="3" t="s">
        <v>146</v>
      </c>
      <c r="C23" s="3"/>
      <c r="D23" s="4"/>
      <c r="E23" s="4"/>
      <c r="F23" s="88"/>
      <c r="G23" s="158"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158" t="s">
        <v>153</v>
      </c>
      <c r="H24" s="4"/>
      <c r="I24" s="4"/>
      <c r="J24" s="1"/>
      <c r="K24" s="5" t="s">
        <v>138</v>
      </c>
      <c r="L24" s="5" t="s">
        <v>300</v>
      </c>
      <c r="M24" s="5" t="s">
        <v>152</v>
      </c>
      <c r="N24" s="5"/>
      <c r="O24" s="5"/>
      <c r="P24" s="5"/>
      <c r="Q24" s="5"/>
      <c r="R24" s="5"/>
    </row>
    <row r="25" spans="1:18" ht="15" customHeight="1">
      <c r="A25" s="1"/>
      <c r="B25" s="5"/>
      <c r="C25" s="3"/>
      <c r="D25" s="4"/>
      <c r="E25" s="4"/>
      <c r="F25" s="88"/>
      <c r="G25" s="158" t="s">
        <v>153</v>
      </c>
      <c r="H25" s="4"/>
      <c r="I25" s="4"/>
      <c r="J25" s="1"/>
      <c r="K25" s="5"/>
      <c r="L25" s="5"/>
      <c r="M25" s="5"/>
      <c r="N25" s="5"/>
      <c r="O25" s="5"/>
      <c r="P25" s="5"/>
      <c r="Q25" s="5"/>
      <c r="R25" s="5"/>
    </row>
    <row r="26" spans="1:18" ht="15" customHeight="1">
      <c r="A26" s="86" t="s">
        <v>132</v>
      </c>
      <c r="B26" s="87" t="s">
        <v>148</v>
      </c>
      <c r="C26" s="3"/>
      <c r="D26" s="4">
        <v>6</v>
      </c>
      <c r="E26" s="4"/>
      <c r="F26" s="88" t="s">
        <v>153</v>
      </c>
      <c r="G26" s="158" t="s">
        <v>153</v>
      </c>
      <c r="H26" s="4" t="s">
        <v>31</v>
      </c>
      <c r="I26" s="4"/>
      <c r="J26" s="1"/>
      <c r="K26" s="5"/>
      <c r="L26" s="5"/>
      <c r="M26" s="5"/>
      <c r="N26" s="5"/>
      <c r="O26" s="5"/>
      <c r="P26" s="5"/>
      <c r="Q26" s="5"/>
      <c r="R26" s="5"/>
    </row>
    <row r="27" spans="1:18" ht="15" customHeight="1">
      <c r="A27" s="1" t="s">
        <v>133</v>
      </c>
      <c r="B27" s="5" t="s">
        <v>149</v>
      </c>
      <c r="C27" s="3"/>
      <c r="D27" s="4"/>
      <c r="E27" s="4"/>
      <c r="F27" s="4"/>
      <c r="G27" s="158"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158" t="s">
        <v>153</v>
      </c>
      <c r="H28" s="4"/>
      <c r="I28" s="4"/>
      <c r="J28" s="1"/>
      <c r="K28" s="5" t="s">
        <v>138</v>
      </c>
      <c r="L28" s="5" t="s">
        <v>300</v>
      </c>
      <c r="M28" s="5" t="s">
        <v>152</v>
      </c>
      <c r="N28" s="5"/>
      <c r="O28" s="5"/>
      <c r="P28" s="5"/>
      <c r="Q28" s="5"/>
      <c r="R28" s="5"/>
    </row>
    <row r="29" spans="1:18" ht="15" customHeight="1">
      <c r="A29" s="1" t="s">
        <v>133</v>
      </c>
      <c r="B29" s="5" t="s">
        <v>151</v>
      </c>
      <c r="C29" s="5"/>
      <c r="D29" s="4"/>
      <c r="E29" s="5"/>
      <c r="F29" s="5"/>
      <c r="G29" s="158" t="s">
        <v>153</v>
      </c>
      <c r="H29" s="4"/>
      <c r="I29" s="5"/>
      <c r="J29" s="1"/>
      <c r="K29" s="5" t="s">
        <v>138</v>
      </c>
      <c r="L29" s="5" t="s">
        <v>302</v>
      </c>
      <c r="M29" s="5" t="s">
        <v>152</v>
      </c>
      <c r="N29" s="5"/>
      <c r="O29" s="5"/>
      <c r="P29" s="5"/>
      <c r="Q29" s="5"/>
      <c r="R29" s="5"/>
    </row>
    <row r="30" spans="1:18">
      <c r="A30" s="1"/>
      <c r="B30" s="5"/>
      <c r="C30" s="5"/>
      <c r="D30" s="4"/>
      <c r="E30" s="5"/>
      <c r="F30" s="5"/>
      <c r="G30" s="5"/>
      <c r="H30" s="4"/>
      <c r="I30" s="5"/>
      <c r="J30" s="1"/>
      <c r="K30" s="5"/>
      <c r="L30" s="5"/>
      <c r="M30" s="5"/>
      <c r="N30" s="5"/>
      <c r="O30" s="5"/>
      <c r="P30" s="5"/>
      <c r="Q30" s="5"/>
      <c r="R30" s="5"/>
    </row>
    <row r="31" spans="1:18" ht="15" customHeight="1">
      <c r="A31" s="151" t="s">
        <v>26</v>
      </c>
      <c r="B31" s="149" t="s">
        <v>268</v>
      </c>
      <c r="C31" s="149"/>
      <c r="D31" s="150"/>
      <c r="E31" s="151">
        <v>1</v>
      </c>
      <c r="F31" s="150" t="s">
        <v>153</v>
      </c>
      <c r="G31" s="144" t="s">
        <v>153</v>
      </c>
      <c r="H31" s="151" t="s">
        <v>32</v>
      </c>
      <c r="I31" s="151"/>
      <c r="J31" s="149">
        <v>2</v>
      </c>
      <c r="K31" s="151" t="s">
        <v>11</v>
      </c>
      <c r="L31" s="151"/>
      <c r="M31" s="151" t="s">
        <v>11</v>
      </c>
      <c r="N31" s="99"/>
      <c r="O31" s="5"/>
      <c r="P31" s="5"/>
      <c r="Q31" s="5"/>
      <c r="R31" s="5"/>
    </row>
    <row r="32" spans="1:18" ht="15" customHeight="1">
      <c r="A32" s="151" t="s">
        <v>26</v>
      </c>
      <c r="B32" s="151" t="s">
        <v>269</v>
      </c>
      <c r="C32" s="149"/>
      <c r="D32" s="150"/>
      <c r="E32" s="150">
        <v>1</v>
      </c>
      <c r="F32" s="150" t="s">
        <v>153</v>
      </c>
      <c r="G32" s="144" t="s">
        <v>153</v>
      </c>
      <c r="H32" s="150" t="s">
        <v>32</v>
      </c>
      <c r="I32" s="150"/>
      <c r="J32" s="151">
        <v>2</v>
      </c>
      <c r="K32" s="151" t="s">
        <v>11</v>
      </c>
      <c r="L32" s="151"/>
      <c r="M32" s="151" t="s">
        <v>11</v>
      </c>
      <c r="N32" s="99"/>
      <c r="O32" s="5"/>
      <c r="P32" s="5"/>
      <c r="Q32" s="5"/>
      <c r="R32" s="5"/>
    </row>
    <row r="33" spans="1:18">
      <c r="A33" s="1"/>
      <c r="B33" s="5"/>
      <c r="C33" s="3"/>
      <c r="D33" s="130"/>
      <c r="E33" s="130"/>
      <c r="F33" s="130"/>
      <c r="G33" s="131"/>
      <c r="H33" s="130"/>
      <c r="I33" s="130"/>
      <c r="J33" s="131"/>
      <c r="K33" s="99"/>
      <c r="L33" s="99"/>
      <c r="M33" s="99"/>
      <c r="N33" s="99"/>
      <c r="O33" s="5"/>
      <c r="P33" s="5"/>
      <c r="Q33" s="5"/>
      <c r="R33" s="5"/>
    </row>
    <row r="34" spans="1:18">
      <c r="A34" s="1"/>
      <c r="B34" s="3"/>
      <c r="C34" s="3"/>
      <c r="D34" s="130"/>
      <c r="E34" s="130"/>
      <c r="F34" s="130"/>
      <c r="G34" s="131"/>
      <c r="H34" s="130"/>
      <c r="I34" s="130"/>
      <c r="J34" s="130"/>
      <c r="K34" s="131"/>
      <c r="L34" s="99"/>
      <c r="M34" s="99"/>
      <c r="N34" s="99"/>
      <c r="O34" s="5"/>
      <c r="P34" s="5"/>
      <c r="Q34" s="5"/>
      <c r="R34" s="5"/>
    </row>
    <row r="35" spans="1:18" ht="16">
      <c r="A35" s="86"/>
      <c r="B35" s="2"/>
      <c r="C35" s="3"/>
      <c r="D35" s="130"/>
      <c r="E35" s="130"/>
      <c r="F35" s="130"/>
      <c r="G35" s="131"/>
      <c r="H35" s="130"/>
      <c r="I35" s="130"/>
      <c r="J35" s="130"/>
      <c r="K35" s="131"/>
      <c r="L35" s="99"/>
      <c r="M35" s="99"/>
      <c r="N35" s="99"/>
      <c r="O35" s="5"/>
      <c r="P35" s="5"/>
      <c r="Q35" s="5"/>
      <c r="R35" s="5"/>
    </row>
    <row r="36" spans="1:18">
      <c r="A36" s="1"/>
      <c r="B36" s="5"/>
      <c r="C36" s="3"/>
      <c r="D36" s="130"/>
      <c r="E36" s="130"/>
      <c r="F36" s="130"/>
      <c r="G36" s="131"/>
      <c r="H36" s="130"/>
      <c r="I36" s="130"/>
      <c r="J36" s="131"/>
      <c r="K36" s="99"/>
      <c r="L36" s="99"/>
      <c r="M36" s="99"/>
      <c r="N36" s="99"/>
      <c r="O36" s="5"/>
      <c r="P36" s="5"/>
      <c r="Q36" s="5"/>
      <c r="R36" s="5"/>
    </row>
    <row r="37" spans="1:18">
      <c r="A37" s="1"/>
      <c r="B37" s="5"/>
      <c r="C37" s="3"/>
      <c r="D37" s="130"/>
      <c r="E37" s="130"/>
      <c r="F37" s="130"/>
      <c r="G37" s="131"/>
      <c r="H37" s="130"/>
      <c r="I37" s="130"/>
      <c r="J37" s="131"/>
      <c r="K37" s="99"/>
      <c r="L37" s="99"/>
      <c r="M37" s="99"/>
      <c r="N37" s="99"/>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0 K17:L22 K25:K26 K30:L30 K38:L44 I38:I44">
    <cfRule type="expression" dxfId="158" priority="59">
      <formula>$H17="CCI (CC Intégral)"</formula>
    </cfRule>
  </conditionalFormatting>
  <conditionalFormatting sqref="I17:J30 I38:J44">
    <cfRule type="expression" dxfId="157" priority="58">
      <formula>$H17="CT (Contrôle terminal)"</formula>
    </cfRule>
  </conditionalFormatting>
  <conditionalFormatting sqref="J15:O15">
    <cfRule type="expression" dxfId="156" priority="55">
      <formula>$A$11=2</formula>
    </cfRule>
    <cfRule type="expression" dxfId="155" priority="56">
      <formula>$A$11=3</formula>
    </cfRule>
    <cfRule type="expression" dxfId="154" priority="57">
      <formula>$A$11=1</formula>
    </cfRule>
  </conditionalFormatting>
  <conditionalFormatting sqref="A16:N16">
    <cfRule type="expression" dxfId="153" priority="52">
      <formula>$A$11=2</formula>
    </cfRule>
    <cfRule type="expression" dxfId="152" priority="53">
      <formula>$A$11=4</formula>
    </cfRule>
    <cfRule type="expression" dxfId="151" priority="54">
      <formula>$A$11=1</formula>
    </cfRule>
  </conditionalFormatting>
  <conditionalFormatting sqref="K16:L16">
    <cfRule type="expression" dxfId="150" priority="51">
      <formula>$H$17="CCI (CC Intégral)"</formula>
    </cfRule>
  </conditionalFormatting>
  <conditionalFormatting sqref="P15:Q15">
    <cfRule type="expression" dxfId="149" priority="48">
      <formula>$A$11=2</formula>
    </cfRule>
    <cfRule type="expression" dxfId="148" priority="49">
      <formula>$A$11=3</formula>
    </cfRule>
    <cfRule type="expression" dxfId="147" priority="50">
      <formula>$A$11=1</formula>
    </cfRule>
  </conditionalFormatting>
  <conditionalFormatting sqref="P16:Q16">
    <cfRule type="expression" dxfId="146" priority="45">
      <formula>$A$11=2</formula>
    </cfRule>
    <cfRule type="expression" dxfId="145" priority="46">
      <formula>$A$11=4</formula>
    </cfRule>
    <cfRule type="expression" dxfId="144" priority="47">
      <formula>$A$11=1</formula>
    </cfRule>
  </conditionalFormatting>
  <conditionalFormatting sqref="O16">
    <cfRule type="expression" dxfId="143" priority="42">
      <formula>$A$11=2</formula>
    </cfRule>
    <cfRule type="expression" dxfId="142" priority="43">
      <formula>$A$11=4</formula>
    </cfRule>
    <cfRule type="expression" dxfId="141" priority="44">
      <formula>$A$11=1</formula>
    </cfRule>
  </conditionalFormatting>
  <conditionalFormatting sqref="K23">
    <cfRule type="expression" dxfId="140" priority="37">
      <formula>$H23="CCI (CC Intégral)"</formula>
    </cfRule>
  </conditionalFormatting>
  <conditionalFormatting sqref="K24">
    <cfRule type="expression" dxfId="139" priority="34">
      <formula>$H24="CCI (CC Intégral)"</formula>
    </cfRule>
  </conditionalFormatting>
  <conditionalFormatting sqref="K27">
    <cfRule type="expression" dxfId="138" priority="31">
      <formula>$H27="CCI (CC Intégral)"</formula>
    </cfRule>
  </conditionalFormatting>
  <conditionalFormatting sqref="K28">
    <cfRule type="expression" dxfId="137" priority="28">
      <formula>$H28="CCI (CC Intégral)"</formula>
    </cfRule>
  </conditionalFormatting>
  <conditionalFormatting sqref="K29">
    <cfRule type="expression" dxfId="136" priority="25">
      <formula>$H29="CCI (CC Intégral)"</formula>
    </cfRule>
  </conditionalFormatting>
  <conditionalFormatting sqref="L34:M35 J34:J35">
    <cfRule type="expression" dxfId="135" priority="20">
      <formula>$H34="CCI (CC Intégral)"</formula>
    </cfRule>
  </conditionalFormatting>
  <conditionalFormatting sqref="J34:K35">
    <cfRule type="expression" dxfId="134" priority="19">
      <formula>$H34="CT (Contrôle terminal)"</formula>
    </cfRule>
  </conditionalFormatting>
  <conditionalFormatting sqref="I33 K33:L33">
    <cfRule type="expression" dxfId="133" priority="16">
      <formula>$G33="CCI (CC Intégral)"</formula>
    </cfRule>
  </conditionalFormatting>
  <conditionalFormatting sqref="I33:J33">
    <cfRule type="expression" dxfId="132" priority="15">
      <formula>$G33="CT (Contrôle terminal)"</formula>
    </cfRule>
  </conditionalFormatting>
  <conditionalFormatting sqref="I36 K36:L36">
    <cfRule type="expression" dxfId="131" priority="14">
      <formula>$G36="CCI (CC Intégral)"</formula>
    </cfRule>
  </conditionalFormatting>
  <conditionalFormatting sqref="I36:J36">
    <cfRule type="expression" dxfId="130" priority="13">
      <formula>$G36="CT (Contrôle terminal)"</formula>
    </cfRule>
  </conditionalFormatting>
  <conditionalFormatting sqref="I37 K37:L37">
    <cfRule type="expression" dxfId="129" priority="12">
      <formula>$G37="CCI (CC Intégral)"</formula>
    </cfRule>
  </conditionalFormatting>
  <conditionalFormatting sqref="I37:J37">
    <cfRule type="expression" dxfId="128" priority="11">
      <formula>$G37="CT (Contrôle terminal)"</formula>
    </cfRule>
  </conditionalFormatting>
  <conditionalFormatting sqref="K31:L32">
    <cfRule type="expression" dxfId="127" priority="101" stopIfTrue="1">
      <formula>$H31="CCI (CC Intégral)"</formula>
    </cfRule>
  </conditionalFormatting>
  <conditionalFormatting sqref="I31:J32">
    <cfRule type="expression" dxfId="126" priority="102" stopIfTrue="1">
      <formula>$H31="CT (Contrôle terminal)"</formula>
    </cfRule>
  </conditionalFormatting>
  <conditionalFormatting sqref="L25:L26">
    <cfRule type="expression" dxfId="125" priority="6">
      <formula>$H25="CCI (CC Intégral)"</formula>
    </cfRule>
  </conditionalFormatting>
  <conditionalFormatting sqref="L23">
    <cfRule type="expression" dxfId="124" priority="5">
      <formula>$H23="CCI (CC Intégral)"</formula>
    </cfRule>
  </conditionalFormatting>
  <conditionalFormatting sqref="L24">
    <cfRule type="expression" dxfId="123" priority="4">
      <formula>$H24="CCI (CC Intégral)"</formula>
    </cfRule>
  </conditionalFormatting>
  <conditionalFormatting sqref="L27">
    <cfRule type="expression" dxfId="122" priority="3">
      <formula>$H27="CCI (CC Intégral)"</formula>
    </cfRule>
  </conditionalFormatting>
  <conditionalFormatting sqref="L28">
    <cfRule type="expression" dxfId="121" priority="2">
      <formula>$H28="CCI (CC Intégral)"</formula>
    </cfRule>
  </conditionalFormatting>
  <conditionalFormatting sqref="L29">
    <cfRule type="expression" dxfId="120" priority="1">
      <formula>$H29="CCI (CC Intégral)"</formula>
    </cfRule>
  </conditionalFormatting>
  <dataValidations count="5">
    <dataValidation type="list" allowBlank="1" showInputMessage="1" showErrorMessage="1" errorTitle="Nature" error="Utiliser la liste déroulante" promptTitle="Nature" prompt="Utiliser la liste déroulante" sqref="O17:P44 M17:M30 K17:K30 M33:M44 L31:L32 K33:K44" xr:uid="{00000000-0002-0000-1000-000000000000}">
      <formula1>liste_nature_controle</formula1>
    </dataValidation>
    <dataValidation type="list" allowBlank="1" showInputMessage="1" showErrorMessage="1" errorTitle="Nature de l'ELP" error="Utiliser la liste déroulante" promptTitle="Nature ELP" prompt="Utiliser la liste déroulante" sqref="A17:A44" xr:uid="{00000000-0002-0000-1000-000001000000}">
      <formula1>Nature_ELP</formula1>
    </dataValidation>
    <dataValidation type="decimal" operator="greaterThan" allowBlank="1" showInputMessage="1" showErrorMessage="1" errorTitle="Coefficient" error="Le coefficient doit être un nombre décimal supérieur à 0." sqref="E17:E44" xr:uid="{00000000-0002-0000-1000-000002000000}">
      <formula1>0</formula1>
    </dataValidation>
    <dataValidation type="decimal" operator="lessThanOrEqual" allowBlank="1" showInputMessage="1" showErrorMessage="1" errorTitle="ECTS" error="Le nombre de crédits doit être entier et inférieur ou égal à 6." sqref="D17:D44" xr:uid="{00000000-0002-0000-1000-000003000000}">
      <formula1>6</formula1>
    </dataValidation>
    <dataValidation type="list" operator="greaterThan" allowBlank="1" showInputMessage="1" showErrorMessage="1" errorTitle="Coefficient" error="Le coefficient doit être un nombre décimal supérieur à 0." sqref="F31:F32 H31:H32 F33:G44 F17:F30 G30" xr:uid="{00000000-0002-0000-1000-000004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8305"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98306"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98307"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98308"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9" id="{E19DE6CB-1A45-4146-81A9-47E5E61E75F5}">
            <xm:f>'Fiche générale'!$B$5="Seconde chance"</xm:f>
            <x14:dxf>
              <fill>
                <patternFill>
                  <bgColor theme="1"/>
                </patternFill>
              </fill>
            </x14:dxf>
          </x14:cfRule>
          <x14:cfRule type="expression" priority="41" id="{510C244F-3A62-4F62-AEE7-B3CB2631AD83}">
            <xm:f>'/Users/isabelle/Desktop/Z:\DEVE\Cellule APOGEE\2018 MODULO\MCC\[Modèle MCC- L1 L2 double licence.xlsx]Fiche générale'!#REF!="Seconde chance"</xm:f>
            <x14:dxf>
              <fill>
                <patternFill>
                  <bgColor theme="1"/>
                </patternFill>
              </fill>
            </x14:dxf>
          </x14:cfRule>
          <xm:sqref>M14:N22 M25:N26 N23:N24 M30:N30 N27:N29 M38:N44</xm:sqref>
        </x14:conditionalFormatting>
        <x14:conditionalFormatting xmlns:xm="http://schemas.microsoft.com/office/excel/2006/main">
          <x14:cfRule type="expression" priority="38" id="{64DDB75B-6ABA-4B8E-8CA2-412B17DFE766}">
            <xm:f>'Fiche générale'!$B$5="Deux sessions"</xm:f>
            <x14:dxf>
              <fill>
                <patternFill>
                  <bgColor theme="1"/>
                </patternFill>
              </fill>
            </x14:dxf>
          </x14:cfRule>
          <x14:cfRule type="expression" priority="40" id="{74E161EB-07CF-4EF7-9E41-731952F385DF}">
            <xm:f>'/Users/isabelle/Desktop/Z:\DEVE\Cellule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5" id="{DB6312B1-5496-45CA-A172-EE8C9FB90957}">
            <xm:f>'Fiche générale'!$B$5="Seconde chance"</xm:f>
            <x14:dxf>
              <fill>
                <patternFill>
                  <bgColor theme="1"/>
                </patternFill>
              </fill>
            </x14:dxf>
          </x14:cfRule>
          <x14:cfRule type="expression" priority="36" id="{371D6FAF-9852-47C3-85E2-C17A498461BD}">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32" id="{D6BB8610-DBC6-40A4-AD80-489C9F91120D}">
            <xm:f>'Fiche générale'!$B$5="Seconde chance"</xm:f>
            <x14:dxf>
              <fill>
                <patternFill>
                  <bgColor theme="1"/>
                </patternFill>
              </fill>
            </x14:dxf>
          </x14:cfRule>
          <x14:cfRule type="expression" priority="33" id="{B208AC6C-2C5C-4CFB-99C0-579D0D9FD875}">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29" id="{B5D62691-D9C1-4FD4-80DF-089DDF64BDCF}">
            <xm:f>'Fiche générale'!$B$5="Seconde chance"</xm:f>
            <x14:dxf>
              <fill>
                <patternFill>
                  <bgColor theme="1"/>
                </patternFill>
              </fill>
            </x14:dxf>
          </x14:cfRule>
          <x14:cfRule type="expression" priority="30" id="{0117C79C-3212-4674-8AB4-3B0CB516BDC2}">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26" id="{FD83DAE3-D0BA-429B-910E-397DCFE6B4C7}">
            <xm:f>'Fiche générale'!$B$5="Seconde chance"</xm:f>
            <x14:dxf>
              <fill>
                <patternFill>
                  <bgColor theme="1"/>
                </patternFill>
              </fill>
            </x14:dxf>
          </x14:cfRule>
          <x14:cfRule type="expression" priority="27" id="{A75BF29D-F800-48AB-BCCF-013DD680CCF6}">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23" id="{D19ABD28-C131-4C71-9A7A-82039B4FBCA4}">
            <xm:f>'Fiche générale'!$B$5="Seconde chance"</xm:f>
            <x14:dxf>
              <fill>
                <patternFill>
                  <bgColor theme="1"/>
                </patternFill>
              </fill>
            </x14:dxf>
          </x14:cfRule>
          <x14:cfRule type="expression" priority="24" id="{99770F00-DB02-43DA-ABCE-F477A7953AE1}">
            <xm:f>'/Users/isabelle/Desktop/Z:\DEVE\Cellule APOGEE\2018 MODULO\MCC\[Modèle MCC- L1 L2 double licence.xlsx]Fiche générale'!#REF!="Seconde chance"</xm:f>
            <x14:dxf>
              <fill>
                <patternFill>
                  <bgColor theme="1"/>
                </patternFill>
              </fill>
            </x14:dxf>
          </x14:cfRule>
          <xm:sqref>M29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1000-000005000000}">
          <x14:formula1>
            <xm:f>Listes!$A$2:$A$4</xm:f>
          </x14:formula1>
          <xm:sqref>H17:H30 I31:I32 H33:H44</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57"/>
  <sheetViews>
    <sheetView showGridLines="0" showZeros="0" topLeftCell="A16" zoomScale="70" zoomScaleNormal="70" zoomScalePageLayoutView="85" workbookViewId="0">
      <selection activeCell="G38" sqref="G38"/>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157" t="s">
        <v>153</v>
      </c>
      <c r="H17" s="4"/>
      <c r="I17" s="4"/>
      <c r="J17" s="5"/>
      <c r="K17" s="5"/>
      <c r="L17" s="5"/>
      <c r="M17" s="5"/>
      <c r="N17" s="5"/>
      <c r="O17" s="5"/>
      <c r="P17" s="5"/>
      <c r="Q17" s="5"/>
      <c r="R17" s="5"/>
    </row>
    <row r="18" spans="1:18" ht="15" customHeight="1">
      <c r="A18" s="1" t="s">
        <v>133</v>
      </c>
      <c r="B18" s="84" t="s">
        <v>118</v>
      </c>
      <c r="C18" s="3"/>
      <c r="D18" s="4"/>
      <c r="E18" s="4"/>
      <c r="F18" s="4"/>
      <c r="G18" s="158" t="s">
        <v>153</v>
      </c>
      <c r="H18" s="4"/>
      <c r="I18" s="4"/>
      <c r="J18" s="1"/>
      <c r="K18" s="5"/>
      <c r="L18" s="5"/>
      <c r="M18" s="5"/>
      <c r="N18" s="5"/>
      <c r="O18" s="5"/>
      <c r="P18" s="5"/>
      <c r="Q18" s="5"/>
      <c r="R18" s="5"/>
    </row>
    <row r="19" spans="1:18" ht="15" customHeight="1">
      <c r="A19" s="1" t="s">
        <v>133</v>
      </c>
      <c r="B19" s="84" t="s">
        <v>119</v>
      </c>
      <c r="C19" s="3"/>
      <c r="D19" s="4"/>
      <c r="E19" s="4"/>
      <c r="F19" s="4"/>
      <c r="G19" s="158" t="s">
        <v>153</v>
      </c>
      <c r="H19" s="4"/>
      <c r="I19" s="4"/>
      <c r="J19" s="1"/>
      <c r="K19" s="5"/>
      <c r="L19" s="5"/>
      <c r="M19" s="5"/>
      <c r="N19" s="5"/>
      <c r="O19" s="5"/>
      <c r="P19" s="5"/>
      <c r="Q19" s="5"/>
      <c r="R19" s="5"/>
    </row>
    <row r="20" spans="1:18" ht="15" customHeight="1">
      <c r="A20" s="1" t="s">
        <v>133</v>
      </c>
      <c r="B20" s="84" t="s">
        <v>120</v>
      </c>
      <c r="C20" s="3"/>
      <c r="D20" s="4"/>
      <c r="E20" s="4"/>
      <c r="F20" s="4"/>
      <c r="G20" s="158" t="s">
        <v>153</v>
      </c>
      <c r="H20" s="4"/>
      <c r="I20" s="4"/>
      <c r="J20" s="1"/>
      <c r="K20" s="5"/>
      <c r="L20" s="5"/>
      <c r="M20" s="5"/>
      <c r="N20" s="5"/>
      <c r="O20" s="5"/>
      <c r="P20" s="5"/>
      <c r="Q20" s="5"/>
      <c r="R20" s="5"/>
    </row>
    <row r="21" spans="1:18" ht="15" customHeight="1">
      <c r="A21" s="86" t="s">
        <v>132</v>
      </c>
      <c r="B21" s="83" t="s">
        <v>121</v>
      </c>
      <c r="C21" s="3"/>
      <c r="D21" s="4">
        <v>6</v>
      </c>
      <c r="E21" s="4"/>
      <c r="F21" s="88" t="s">
        <v>153</v>
      </c>
      <c r="G21" s="158" t="s">
        <v>153</v>
      </c>
      <c r="H21" s="4" t="s">
        <v>31</v>
      </c>
      <c r="I21" s="4"/>
      <c r="J21" s="1"/>
      <c r="K21" s="5"/>
      <c r="L21" s="5"/>
      <c r="M21" s="5"/>
      <c r="N21" s="5"/>
      <c r="O21" s="5"/>
      <c r="P21" s="5"/>
      <c r="Q21" s="5"/>
      <c r="R21" s="5"/>
    </row>
    <row r="22" spans="1:18" ht="15" customHeight="1">
      <c r="A22" s="1" t="s">
        <v>133</v>
      </c>
      <c r="B22" s="84" t="s">
        <v>122</v>
      </c>
      <c r="C22" s="3"/>
      <c r="D22" s="4"/>
      <c r="E22" s="4"/>
      <c r="F22" s="88"/>
      <c r="G22" s="158" t="s">
        <v>153</v>
      </c>
      <c r="H22" s="4"/>
      <c r="I22" s="4"/>
      <c r="J22" s="1"/>
      <c r="K22" s="5" t="s">
        <v>138</v>
      </c>
      <c r="L22" s="5" t="s">
        <v>300</v>
      </c>
      <c r="M22" s="5" t="s">
        <v>152</v>
      </c>
      <c r="N22" s="5"/>
      <c r="O22" s="5"/>
      <c r="P22" s="5"/>
      <c r="Q22" s="5"/>
      <c r="R22" s="5"/>
    </row>
    <row r="23" spans="1:18" ht="15" customHeight="1">
      <c r="A23" s="1" t="s">
        <v>133</v>
      </c>
      <c r="B23" s="84" t="s">
        <v>123</v>
      </c>
      <c r="C23" s="3"/>
      <c r="D23" s="4"/>
      <c r="E23" s="4"/>
      <c r="F23" s="88"/>
      <c r="G23" s="158" t="s">
        <v>153</v>
      </c>
      <c r="H23" s="4"/>
      <c r="I23" s="4"/>
      <c r="J23" s="1"/>
      <c r="K23" s="5" t="s">
        <v>138</v>
      </c>
      <c r="L23" s="5" t="s">
        <v>301</v>
      </c>
      <c r="M23" s="5" t="s">
        <v>152</v>
      </c>
      <c r="N23" s="5"/>
      <c r="O23" s="5"/>
      <c r="P23" s="5"/>
      <c r="Q23" s="5"/>
      <c r="R23" s="5"/>
    </row>
    <row r="24" spans="1:18" ht="15" customHeight="1">
      <c r="A24" s="1" t="s">
        <v>133</v>
      </c>
      <c r="B24" s="84" t="s">
        <v>124</v>
      </c>
      <c r="C24" s="6"/>
      <c r="D24" s="4"/>
      <c r="E24" s="4"/>
      <c r="F24" s="88"/>
      <c r="G24" s="158" t="s">
        <v>153</v>
      </c>
      <c r="H24" s="4"/>
      <c r="I24" s="4"/>
      <c r="J24" s="1"/>
      <c r="K24" s="5" t="s">
        <v>138</v>
      </c>
      <c r="L24" s="5" t="s">
        <v>302</v>
      </c>
      <c r="M24" s="5" t="s">
        <v>152</v>
      </c>
      <c r="N24" s="5"/>
      <c r="O24" s="5"/>
      <c r="P24" s="5"/>
      <c r="Q24" s="5"/>
      <c r="R24" s="5"/>
    </row>
    <row r="25" spans="1:18" ht="15" customHeight="1">
      <c r="A25" s="86" t="s">
        <v>132</v>
      </c>
      <c r="B25" s="83" t="s">
        <v>125</v>
      </c>
      <c r="C25" s="3"/>
      <c r="D25" s="4">
        <v>6</v>
      </c>
      <c r="E25" s="4"/>
      <c r="F25" s="88" t="s">
        <v>153</v>
      </c>
      <c r="G25" s="158" t="s">
        <v>153</v>
      </c>
      <c r="H25" s="4" t="s">
        <v>31</v>
      </c>
      <c r="I25" s="4"/>
      <c r="J25" s="1"/>
      <c r="K25" s="5"/>
      <c r="L25" s="5"/>
      <c r="M25" s="5"/>
      <c r="N25" s="5"/>
      <c r="O25" s="5"/>
      <c r="P25" s="5"/>
      <c r="Q25" s="5"/>
      <c r="R25" s="5"/>
    </row>
    <row r="26" spans="1:18" ht="15" customHeight="1">
      <c r="A26" s="1" t="s">
        <v>133</v>
      </c>
      <c r="B26" s="84" t="s">
        <v>126</v>
      </c>
      <c r="C26" s="3"/>
      <c r="D26" s="4"/>
      <c r="E26" s="4"/>
      <c r="F26" s="88"/>
      <c r="G26" s="158" t="s">
        <v>153</v>
      </c>
      <c r="H26" s="4"/>
      <c r="I26" s="4"/>
      <c r="J26" s="1"/>
      <c r="K26" s="5" t="s">
        <v>138</v>
      </c>
      <c r="L26" s="5" t="s">
        <v>303</v>
      </c>
      <c r="M26" s="5" t="s">
        <v>152</v>
      </c>
      <c r="N26" s="5"/>
      <c r="O26" s="5"/>
      <c r="P26" s="5"/>
      <c r="Q26" s="5"/>
      <c r="R26" s="5"/>
    </row>
    <row r="27" spans="1:18" ht="15" customHeight="1">
      <c r="A27" s="1" t="s">
        <v>133</v>
      </c>
      <c r="B27" s="84" t="s">
        <v>127</v>
      </c>
      <c r="C27" s="3"/>
      <c r="D27" s="4"/>
      <c r="E27" s="4"/>
      <c r="F27" s="88"/>
      <c r="G27" s="158"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158" t="s">
        <v>153</v>
      </c>
      <c r="H28" s="4" t="s">
        <v>31</v>
      </c>
      <c r="I28" s="4"/>
      <c r="J28" s="1"/>
      <c r="K28" s="5"/>
      <c r="L28" s="5"/>
      <c r="M28" s="5"/>
      <c r="N28" s="5"/>
      <c r="O28" s="5"/>
      <c r="P28" s="5"/>
      <c r="Q28" s="5"/>
      <c r="R28" s="5"/>
    </row>
    <row r="29" spans="1:18" ht="15" customHeight="1">
      <c r="A29" s="1" t="s">
        <v>133</v>
      </c>
      <c r="B29" s="84" t="s">
        <v>129</v>
      </c>
      <c r="C29" s="5"/>
      <c r="D29" s="4"/>
      <c r="E29" s="5"/>
      <c r="F29" s="5"/>
      <c r="G29" s="158"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159" t="s">
        <v>153</v>
      </c>
      <c r="H30" s="4"/>
      <c r="I30" s="5"/>
      <c r="J30" s="1"/>
      <c r="K30" s="5" t="s">
        <v>138</v>
      </c>
      <c r="L30" s="5" t="s">
        <v>302</v>
      </c>
      <c r="M30" s="5" t="s">
        <v>152</v>
      </c>
      <c r="N30" s="5"/>
      <c r="O30" s="5"/>
      <c r="P30" s="5"/>
      <c r="Q30" s="5"/>
      <c r="R30" s="5"/>
    </row>
    <row r="31" spans="1:18" ht="15" customHeight="1">
      <c r="A31" s="1" t="s">
        <v>133</v>
      </c>
      <c r="B31" s="84" t="s">
        <v>131</v>
      </c>
      <c r="C31" s="5"/>
      <c r="D31" s="4"/>
      <c r="E31" s="5"/>
      <c r="F31" s="5"/>
      <c r="G31" s="159" t="s">
        <v>153</v>
      </c>
      <c r="H31" s="4"/>
      <c r="I31" s="5"/>
      <c r="J31" s="1"/>
      <c r="K31" s="5" t="s">
        <v>138</v>
      </c>
      <c r="L31" s="5" t="s">
        <v>300</v>
      </c>
      <c r="M31" s="5" t="s">
        <v>152</v>
      </c>
      <c r="N31" s="5"/>
      <c r="O31" s="5"/>
      <c r="P31" s="5"/>
      <c r="Q31" s="5"/>
      <c r="R31" s="5"/>
    </row>
    <row r="32" spans="1:18" ht="15" customHeight="1">
      <c r="A32" s="86"/>
      <c r="B32" s="2"/>
      <c r="C32" s="3"/>
      <c r="D32" s="130"/>
      <c r="E32" s="130"/>
      <c r="F32" s="130"/>
      <c r="G32" s="131"/>
      <c r="H32" s="130"/>
      <c r="I32" s="4"/>
      <c r="J32" s="99"/>
      <c r="K32" s="99"/>
      <c r="L32" s="99"/>
      <c r="M32" s="99"/>
      <c r="N32" s="99"/>
      <c r="O32" s="5"/>
      <c r="P32" s="5"/>
      <c r="Q32" s="5"/>
      <c r="R32" s="5"/>
    </row>
    <row r="33" spans="1:18">
      <c r="A33" s="86" t="s">
        <v>0</v>
      </c>
      <c r="B33" s="152" t="s">
        <v>270</v>
      </c>
      <c r="C33" s="108"/>
      <c r="D33" s="4">
        <v>6</v>
      </c>
      <c r="E33" s="4"/>
      <c r="F33" s="4" t="s">
        <v>153</v>
      </c>
      <c r="G33" s="144" t="s">
        <v>153</v>
      </c>
      <c r="H33" s="4"/>
      <c r="I33" s="4"/>
      <c r="J33" s="5"/>
      <c r="K33" s="5"/>
      <c r="L33" s="5"/>
      <c r="M33" s="5"/>
      <c r="N33" s="5"/>
      <c r="O33" s="5"/>
      <c r="P33" s="5"/>
      <c r="Q33" s="5"/>
      <c r="R33" s="5"/>
    </row>
    <row r="34" spans="1:18">
      <c r="A34" s="1" t="s">
        <v>26</v>
      </c>
      <c r="B34" s="108" t="s">
        <v>271</v>
      </c>
      <c r="C34" s="108" t="s">
        <v>272</v>
      </c>
      <c r="D34" s="4"/>
      <c r="E34" s="4">
        <v>1</v>
      </c>
      <c r="F34" s="4" t="s">
        <v>137</v>
      </c>
      <c r="G34" s="4" t="s">
        <v>153</v>
      </c>
      <c r="H34" s="4" t="s">
        <v>32</v>
      </c>
      <c r="I34" s="4"/>
      <c r="J34" s="1" t="s">
        <v>273</v>
      </c>
      <c r="K34" s="5"/>
      <c r="L34" s="5"/>
      <c r="M34" s="5" t="s">
        <v>10</v>
      </c>
      <c r="N34" s="5" t="s">
        <v>274</v>
      </c>
      <c r="O34" s="5"/>
      <c r="P34" s="5"/>
      <c r="Q34" s="5"/>
      <c r="R34" s="5"/>
    </row>
    <row r="35" spans="1:18">
      <c r="A35" s="1" t="s">
        <v>26</v>
      </c>
      <c r="B35" s="108" t="s">
        <v>275</v>
      </c>
      <c r="C35" s="108" t="s">
        <v>276</v>
      </c>
      <c r="D35" s="4"/>
      <c r="E35" s="4">
        <v>2</v>
      </c>
      <c r="F35" s="4" t="s">
        <v>153</v>
      </c>
      <c r="G35" s="4" t="s">
        <v>153</v>
      </c>
      <c r="H35" s="4" t="s">
        <v>32</v>
      </c>
      <c r="I35" s="4"/>
      <c r="J35" s="1" t="s">
        <v>277</v>
      </c>
      <c r="K35" s="5"/>
      <c r="L35" s="5"/>
      <c r="M35" s="5" t="s">
        <v>10</v>
      </c>
      <c r="N35" s="5" t="s">
        <v>200</v>
      </c>
      <c r="O35" s="5"/>
      <c r="P35" s="5"/>
      <c r="Q35" s="5"/>
      <c r="R35" s="5"/>
    </row>
    <row r="36" spans="1:18">
      <c r="A36" s="1" t="s">
        <v>26</v>
      </c>
      <c r="B36" s="108" t="s">
        <v>278</v>
      </c>
      <c r="C36" s="108" t="s">
        <v>279</v>
      </c>
      <c r="D36" s="4"/>
      <c r="E36" s="4">
        <v>1</v>
      </c>
      <c r="F36" s="4" t="s">
        <v>153</v>
      </c>
      <c r="G36" s="4" t="s">
        <v>153</v>
      </c>
      <c r="H36" s="4" t="s">
        <v>32</v>
      </c>
      <c r="I36" s="4"/>
      <c r="J36" s="1" t="s">
        <v>277</v>
      </c>
      <c r="K36" s="5"/>
      <c r="L36" s="5"/>
      <c r="M36" s="5" t="s">
        <v>97</v>
      </c>
      <c r="N36" s="5" t="s">
        <v>200</v>
      </c>
      <c r="O36" s="5"/>
      <c r="P36" s="5"/>
      <c r="Q36" s="5"/>
      <c r="R36" s="5"/>
    </row>
    <row r="37" spans="1:18">
      <c r="A37" s="146" t="s">
        <v>26</v>
      </c>
      <c r="B37" s="153" t="s">
        <v>280</v>
      </c>
      <c r="C37" s="108" t="s">
        <v>281</v>
      </c>
      <c r="D37" s="4"/>
      <c r="E37" s="4">
        <v>1</v>
      </c>
      <c r="F37" s="4" t="s">
        <v>137</v>
      </c>
      <c r="G37" s="4" t="s">
        <v>153</v>
      </c>
      <c r="H37" s="4" t="s">
        <v>32</v>
      </c>
      <c r="I37" s="4"/>
      <c r="J37" s="1" t="s">
        <v>273</v>
      </c>
      <c r="K37" s="5"/>
      <c r="L37" s="5"/>
      <c r="M37" s="5" t="s">
        <v>10</v>
      </c>
      <c r="N37" s="5" t="s">
        <v>274</v>
      </c>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1 K17:L21 K38:L44 I38:I44 K22:K31">
    <cfRule type="expression" dxfId="105" priority="63">
      <formula>$H17="CCI (CC Intégral)"</formula>
    </cfRule>
  </conditionalFormatting>
  <conditionalFormatting sqref="I17:J31 I38:J44">
    <cfRule type="expression" dxfId="104" priority="62">
      <formula>$H17="CT (Contrôle terminal)"</formula>
    </cfRule>
  </conditionalFormatting>
  <conditionalFormatting sqref="J15:O15">
    <cfRule type="expression" dxfId="103" priority="59">
      <formula>$A$11=2</formula>
    </cfRule>
    <cfRule type="expression" dxfId="102" priority="60">
      <formula>$A$11=3</formula>
    </cfRule>
    <cfRule type="expression" dxfId="101" priority="61">
      <formula>$A$11=1</formula>
    </cfRule>
  </conditionalFormatting>
  <conditionalFormatting sqref="A16:N16">
    <cfRule type="expression" dxfId="100" priority="56">
      <formula>$A$11=2</formula>
    </cfRule>
    <cfRule type="expression" dxfId="99" priority="57">
      <formula>$A$11=4</formula>
    </cfRule>
    <cfRule type="expression" dxfId="98" priority="58">
      <formula>$A$11=1</formula>
    </cfRule>
  </conditionalFormatting>
  <conditionalFormatting sqref="K16:L16">
    <cfRule type="expression" dxfId="97" priority="55">
      <formula>$H$17="CCI (CC Intégral)"</formula>
    </cfRule>
  </conditionalFormatting>
  <conditionalFormatting sqref="P15:Q15">
    <cfRule type="expression" dxfId="96" priority="52">
      <formula>$A$11=2</formula>
    </cfRule>
    <cfRule type="expression" dxfId="95" priority="53">
      <formula>$A$11=3</formula>
    </cfRule>
    <cfRule type="expression" dxfId="94" priority="54">
      <formula>$A$11=1</formula>
    </cfRule>
  </conditionalFormatting>
  <conditionalFormatting sqref="P16:Q16">
    <cfRule type="expression" dxfId="93" priority="49">
      <formula>$A$11=2</formula>
    </cfRule>
    <cfRule type="expression" dxfId="92" priority="50">
      <formula>$A$11=4</formula>
    </cfRule>
    <cfRule type="expression" dxfId="91" priority="51">
      <formula>$A$11=1</formula>
    </cfRule>
  </conditionalFormatting>
  <conditionalFormatting sqref="O16">
    <cfRule type="expression" dxfId="90" priority="46">
      <formula>$A$11=2</formula>
    </cfRule>
    <cfRule type="expression" dxfId="89" priority="47">
      <formula>$A$11=4</formula>
    </cfRule>
    <cfRule type="expression" dxfId="88" priority="48">
      <formula>$A$11=1</formula>
    </cfRule>
  </conditionalFormatting>
  <conditionalFormatting sqref="N22">
    <cfRule type="expression" dxfId="87" priority="41">
      <formula>$H22="CCI (CC Intégral)"</formula>
    </cfRule>
  </conditionalFormatting>
  <conditionalFormatting sqref="N23">
    <cfRule type="expression" dxfId="86" priority="38">
      <formula>$H23="CCI (CC Intégral)"</formula>
    </cfRule>
  </conditionalFormatting>
  <conditionalFormatting sqref="N24">
    <cfRule type="expression" dxfId="85" priority="35">
      <formula>$H24="CCI (CC Intégral)"</formula>
    </cfRule>
  </conditionalFormatting>
  <conditionalFormatting sqref="N26">
    <cfRule type="expression" dxfId="84" priority="32">
      <formula>$H26="CCI (CC Intégral)"</formula>
    </cfRule>
  </conditionalFormatting>
  <conditionalFormatting sqref="N27">
    <cfRule type="expression" dxfId="83" priority="29">
      <formula>$H27="CCI (CC Intégral)"</formula>
    </cfRule>
  </conditionalFormatting>
  <conditionalFormatting sqref="N29">
    <cfRule type="expression" dxfId="82" priority="26">
      <formula>$H29="CCI (CC Intégral)"</formula>
    </cfRule>
  </conditionalFormatting>
  <conditionalFormatting sqref="N30">
    <cfRule type="expression" dxfId="81" priority="23">
      <formula>$H30="CCI (CC Intégral)"</formula>
    </cfRule>
  </conditionalFormatting>
  <conditionalFormatting sqref="N31">
    <cfRule type="expression" dxfId="80" priority="20">
      <formula>$H31="CCI (CC Intégral)"</formula>
    </cfRule>
  </conditionalFormatting>
  <conditionalFormatting sqref="I32 K32:L32">
    <cfRule type="expression" dxfId="79" priority="9">
      <formula>$H32="CCI (CC Intégral)"</formula>
    </cfRule>
  </conditionalFormatting>
  <conditionalFormatting sqref="I32:J32">
    <cfRule type="expression" dxfId="78" priority="8">
      <formula>$H32="CT (Contrôle terminal)"</formula>
    </cfRule>
  </conditionalFormatting>
  <conditionalFormatting sqref="I33:I37 K33:L37">
    <cfRule type="expression" dxfId="77" priority="3">
      <formula>$H33="CCI (CC Intégral)"</formula>
    </cfRule>
  </conditionalFormatting>
  <conditionalFormatting sqref="I33:J37">
    <cfRule type="expression" dxfId="76" priority="2">
      <formula>$H33="CT (Contrôle terminal)"</formula>
    </cfRule>
  </conditionalFormatting>
  <conditionalFormatting sqref="L22:L31">
    <cfRule type="expression" dxfId="75" priority="1">
      <formula>$H22="CCI (CC Intégral)"</formula>
    </cfRule>
  </conditionalFormatting>
  <dataValidations count="6">
    <dataValidation type="list" allowBlank="1" showInputMessage="1" showErrorMessage="1" promptTitle="Type contrôle" prompt="Utiliser la liste déroulante" sqref="H32:H37" xr:uid="{00000000-0002-0000-1100-000000000000}">
      <formula1>liste_type_controle</formula1>
    </dataValidation>
    <dataValidation type="list" allowBlank="1" showInputMessage="1" showErrorMessage="1" errorTitle="Nature" error="Utiliser la liste déroulante" promptTitle="Nature" prompt="Utiliser la liste déroulante" sqref="O17:P44 M17:M44 K17:K44" xr:uid="{00000000-0002-0000-1100-000001000000}">
      <formula1>liste_nature_controle</formula1>
    </dataValidation>
    <dataValidation type="list" allowBlank="1" showInputMessage="1" showErrorMessage="1" errorTitle="Nature de l'ELP" error="Utiliser la liste déroulante" promptTitle="Nature ELP" prompt="Utiliser la liste déroulante" sqref="A17:A44" xr:uid="{00000000-0002-0000-1100-000002000000}">
      <formula1>Nature_ELP</formula1>
    </dataValidation>
    <dataValidation type="decimal" operator="greaterThan" allowBlank="1" showInputMessage="1" showErrorMessage="1" errorTitle="Coefficient" error="Le coefficient doit être un nombre décimal supérieur à 0." sqref="E17:E44" xr:uid="{00000000-0002-0000-1100-000003000000}">
      <formula1>0</formula1>
    </dataValidation>
    <dataValidation type="decimal" operator="lessThanOrEqual" allowBlank="1" showInputMessage="1" showErrorMessage="1" errorTitle="ECTS" error="Le nombre de crédits doit être entier et inférieur ou égal à 6." sqref="D17:D44" xr:uid="{00000000-0002-0000-1100-000004000000}">
      <formula1>6</formula1>
    </dataValidation>
    <dataValidation type="list" operator="greaterThan" allowBlank="1" showInputMessage="1" showErrorMessage="1" errorTitle="Coefficient" error="Le coefficient doit être un nombre décimal supérieur à 0." sqref="F17:F44 G32 G34:G44" xr:uid="{00000000-0002-0000-11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9329"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99330" r:id="rId5" name="Option Button 2">
              <controlPr defaultSize="0" autoFill="0" autoLine="0" autoPict="0">
                <anchor moveWithCells="1">
                  <from>
                    <xdr:col>0</xdr:col>
                    <xdr:colOff>241300</xdr:colOff>
                    <xdr:row>11</xdr:row>
                    <xdr:rowOff>63500</xdr:rowOff>
                  </from>
                  <to>
                    <xdr:col>0</xdr:col>
                    <xdr:colOff>1244600</xdr:colOff>
                    <xdr:row>12</xdr:row>
                    <xdr:rowOff>101600</xdr:rowOff>
                  </to>
                </anchor>
              </controlPr>
            </control>
          </mc:Choice>
        </mc:AlternateContent>
        <mc:AlternateContent xmlns:mc="http://schemas.openxmlformats.org/markup-compatibility/2006">
          <mc:Choice Requires="x14">
            <control shapeId="99331"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99332"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31D0B1C0-E632-4019-8A0C-89589A946CC2}">
            <xm:f>'Fiche générale'!$B$5="Seconde chance"</xm:f>
            <x14:dxf>
              <fill>
                <patternFill>
                  <bgColor theme="1"/>
                </patternFill>
              </fill>
            </x14:dxf>
          </x14:cfRule>
          <x14:cfRule type="expression" priority="45" id="{4BDEE204-49AA-43C8-9114-1D861A4D6A42}">
            <xm:f>'/Users/isabelle/Desktop/Z:\DEVE\Cellule APOGEE\2018 MODULO\MCC\[Modèle MCC- L1 L2 double licence.xlsx]Fiche générale'!#REF!="Seconde chance"</xm:f>
            <x14:dxf>
              <fill>
                <patternFill>
                  <bgColor theme="1"/>
                </patternFill>
              </fill>
            </x14:dxf>
          </x14:cfRule>
          <xm:sqref>M14:N21 M25:N25 M28:N28 M38:N44</xm:sqref>
        </x14:conditionalFormatting>
        <x14:conditionalFormatting xmlns:xm="http://schemas.microsoft.com/office/excel/2006/main">
          <x14:cfRule type="expression" priority="42" id="{9ACDB971-CAC8-4CC5-A357-8A7D5035985E}">
            <xm:f>'Fiche générale'!$B$5="Deux sessions"</xm:f>
            <x14:dxf>
              <fill>
                <patternFill>
                  <bgColor theme="1"/>
                </patternFill>
              </fill>
            </x14:dxf>
          </x14:cfRule>
          <x14:cfRule type="expression" priority="44" id="{07599FE1-471C-41B1-91FB-CA942BF5041D}">
            <xm:f>'/Users/isabelle/Desktop/Z:\DEVE\Cellule APOGEE\2018 MODULO\MCC\[Modèle MCC- L1 L2 double licence.xlsx]Fiche générale'!#REF!="Deux sessions"</xm:f>
            <x14:dxf>
              <fill>
                <patternFill>
                  <bgColor theme="1"/>
                </patternFill>
              </fill>
            </x14:dxf>
          </x14:cfRule>
          <xm:sqref>O14:R21 O25:R25 P22:R24 O28:R28 P26:R27 O32:R44 P29:R31</xm:sqref>
        </x14:conditionalFormatting>
        <x14:conditionalFormatting xmlns:xm="http://schemas.microsoft.com/office/excel/2006/main">
          <x14:cfRule type="expression" priority="39" id="{5E0FBF1F-0028-4756-8ABE-486C4BBAA30D}">
            <xm:f>'Fiche générale'!$B$5="Seconde chance"</xm:f>
            <x14:dxf>
              <fill>
                <patternFill>
                  <bgColor theme="1"/>
                </patternFill>
              </fill>
            </x14:dxf>
          </x14:cfRule>
          <x14:cfRule type="expression" priority="40" id="{20E64F4A-7E81-4331-8C30-B751D4897A30}">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36" id="{235E2061-B941-49AF-BD52-37E703C4E237}">
            <xm:f>'Fiche générale'!$B$5="Seconde chance"</xm:f>
            <x14:dxf>
              <fill>
                <patternFill>
                  <bgColor theme="1"/>
                </patternFill>
              </fill>
            </x14:dxf>
          </x14:cfRule>
          <x14:cfRule type="expression" priority="37" id="{2E30075E-A352-4073-BEEE-544F4B0ECA3B}">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33" id="{9D32363E-6E7F-4D1A-A936-4F2D34C9A6CA}">
            <xm:f>'Fiche générale'!$B$5="Seconde chance"</xm:f>
            <x14:dxf>
              <fill>
                <patternFill>
                  <bgColor theme="1"/>
                </patternFill>
              </fill>
            </x14:dxf>
          </x14:cfRule>
          <x14:cfRule type="expression" priority="34" id="{A806E181-B2BC-40F4-B65A-153B6DD590F1}">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30" id="{89AE6699-FE2A-44EF-8C40-F1BD2D9DC578}">
            <xm:f>'Fiche générale'!$B$5="Seconde chance"</xm:f>
            <x14:dxf>
              <fill>
                <patternFill>
                  <bgColor theme="1"/>
                </patternFill>
              </fill>
            </x14:dxf>
          </x14:cfRule>
          <x14:cfRule type="expression" priority="31" id="{5E134412-3E00-40B6-A058-D7E5886F558F}">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27" id="{C2500086-9F07-400A-93A2-25F47E87B49F}">
            <xm:f>'Fiche générale'!$B$5="Seconde chance"</xm:f>
            <x14:dxf>
              <fill>
                <patternFill>
                  <bgColor theme="1"/>
                </patternFill>
              </fill>
            </x14:dxf>
          </x14:cfRule>
          <x14:cfRule type="expression" priority="28" id="{2CA211BB-8021-4BE4-87A2-AC723BBC695B}">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24" id="{CD15F8D1-789F-47F8-92A4-45D4B149D5CC}">
            <xm:f>'Fiche générale'!$B$5="Seconde chance"</xm:f>
            <x14:dxf>
              <fill>
                <patternFill>
                  <bgColor theme="1"/>
                </patternFill>
              </fill>
            </x14:dxf>
          </x14:cfRule>
          <x14:cfRule type="expression" priority="25" id="{A142C0B2-F465-4526-B330-12DD51C8C208}">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21" id="{D6091804-EFAC-4DD6-BC72-5C7716948C58}">
            <xm:f>'Fiche générale'!$B$5="Seconde chance"</xm:f>
            <x14:dxf>
              <fill>
                <patternFill>
                  <bgColor theme="1"/>
                </patternFill>
              </fill>
            </x14:dxf>
          </x14:cfRule>
          <x14:cfRule type="expression" priority="22" id="{484731B1-0F3A-4210-8465-B7B38FD56D02}">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18" id="{FB908420-5144-4EEC-B137-EBEF41C83903}">
            <xm:f>'Fiche générale'!$B$5="Seconde chance"</xm:f>
            <x14:dxf>
              <fill>
                <patternFill>
                  <bgColor theme="1"/>
                </patternFill>
              </fill>
            </x14:dxf>
          </x14:cfRule>
          <x14:cfRule type="expression" priority="19" id="{FEFB3FD2-270F-43CC-92BD-B7DF660D3A37}">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16" id="{9E0738BC-076E-4EE4-98A0-074A9E58906F}">
            <xm:f>'Fiche générale'!$B$5="Seconde chance"</xm:f>
            <x14:dxf>
              <fill>
                <patternFill>
                  <bgColor theme="1"/>
                </patternFill>
              </fill>
            </x14:dxf>
          </x14:cfRule>
          <x14:cfRule type="expression" priority="17" id="{6676CB3A-40CC-4439-B11A-30450B67CA45}">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14" id="{B4148EC6-4BF8-41A4-9372-2B14A66F73DF}">
            <xm:f>'Fiche générale'!$B$5="Seconde chance"</xm:f>
            <x14:dxf>
              <fill>
                <patternFill>
                  <bgColor theme="1"/>
                </patternFill>
              </fill>
            </x14:dxf>
          </x14:cfRule>
          <x14:cfRule type="expression" priority="15" id="{7B8D512B-809F-4CFB-8A86-F5E9E4885CA3}">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12" id="{04780219-A188-4D62-BF62-E27FECF474C9}">
            <xm:f>'Fiche générale'!$B$5="Seconde chance"</xm:f>
            <x14:dxf>
              <fill>
                <patternFill>
                  <bgColor theme="1"/>
                </patternFill>
              </fill>
            </x14:dxf>
          </x14:cfRule>
          <x14:cfRule type="expression" priority="13" id="{43F667D1-A337-44A4-9F7D-B9C0711F3650}">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10" id="{401BCD34-5546-43C7-A278-118955DB6070}">
            <xm:f>'Fiche générale'!$B$5="Seconde chance"</xm:f>
            <x14:dxf>
              <fill>
                <patternFill>
                  <bgColor theme="1"/>
                </patternFill>
              </fill>
            </x14:dxf>
          </x14:cfRule>
          <x14:cfRule type="expression" priority="11" id="{2F7557E4-60D9-45D8-B953-5461465E4341}">
            <xm:f>'/Users/isabelle/Desktop/Z:\DEVE\Cellule APOGEE\2018 MODULO\MCC\[Modèle MCC- L1 L2 double licence.xlsx]Fiche générale'!#REF!="Seconde chance"</xm:f>
            <x14:dxf>
              <fill>
                <patternFill>
                  <bgColor theme="1"/>
                </patternFill>
              </fill>
            </x14:dxf>
          </x14:cfRule>
          <xm:sqref>M29:M31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1100-000006000000}">
          <x14:formula1>
            <xm:f>Listes!$A$2:$A$4</xm:f>
          </x14:formula1>
          <xm:sqref>H17:H31 H38:H44</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57"/>
  <sheetViews>
    <sheetView showGridLines="0" showZeros="0" tabSelected="1" topLeftCell="B14" zoomScale="70" zoomScaleNormal="70" zoomScalePageLayoutView="85" workbookViewId="0">
      <selection activeCell="G39" sqref="G39"/>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4"/>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5"/>
      <c r="H13" s="29"/>
      <c r="I13" s="29"/>
    </row>
    <row r="14" spans="1:18" ht="26.25" customHeight="1">
      <c r="B14" s="31"/>
      <c r="C14" s="29"/>
      <c r="D14" s="29"/>
      <c r="E14" s="95"/>
      <c r="F14" s="95"/>
      <c r="G14" s="95"/>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157" t="s">
        <v>153</v>
      </c>
      <c r="H17" s="4"/>
      <c r="I17" s="4"/>
      <c r="J17" s="5"/>
      <c r="K17" s="5"/>
      <c r="L17" s="5"/>
      <c r="M17" s="5"/>
      <c r="N17" s="5"/>
      <c r="O17" s="5"/>
      <c r="P17" s="5"/>
      <c r="Q17" s="5"/>
      <c r="R17" s="5"/>
    </row>
    <row r="18" spans="1:18" ht="15" customHeight="1">
      <c r="A18" s="1" t="s">
        <v>133</v>
      </c>
      <c r="B18" s="3" t="s">
        <v>143</v>
      </c>
      <c r="C18" s="3"/>
      <c r="D18" s="4"/>
      <c r="E18" s="4"/>
      <c r="F18" s="4"/>
      <c r="G18" s="158" t="s">
        <v>153</v>
      </c>
      <c r="H18" s="4"/>
      <c r="I18" s="4"/>
      <c r="J18" s="1"/>
      <c r="K18" s="5"/>
      <c r="L18" s="5"/>
      <c r="M18" s="5"/>
      <c r="N18" s="5"/>
      <c r="O18" s="5"/>
      <c r="P18" s="5"/>
      <c r="Q18" s="5"/>
      <c r="R18" s="5"/>
    </row>
    <row r="19" spans="1:18" ht="15" customHeight="1">
      <c r="A19" s="1" t="s">
        <v>133</v>
      </c>
      <c r="B19" s="3" t="s">
        <v>144</v>
      </c>
      <c r="C19" s="3"/>
      <c r="D19" s="4"/>
      <c r="E19" s="4"/>
      <c r="F19" s="4"/>
      <c r="G19" s="158" t="s">
        <v>153</v>
      </c>
      <c r="H19" s="4"/>
      <c r="I19" s="4"/>
      <c r="J19" s="1"/>
      <c r="K19" s="5"/>
      <c r="L19" s="5"/>
      <c r="M19" s="5"/>
      <c r="N19" s="5"/>
      <c r="O19" s="5"/>
      <c r="P19" s="5"/>
      <c r="Q19" s="5"/>
      <c r="R19" s="5"/>
    </row>
    <row r="20" spans="1:18" ht="15" customHeight="1">
      <c r="A20" s="1" t="s">
        <v>133</v>
      </c>
      <c r="B20" s="3" t="s">
        <v>145</v>
      </c>
      <c r="C20" s="3"/>
      <c r="D20" s="4"/>
      <c r="E20" s="4"/>
      <c r="F20" s="4"/>
      <c r="G20" s="158" t="s">
        <v>153</v>
      </c>
      <c r="H20" s="4"/>
      <c r="I20" s="4"/>
      <c r="J20" s="1"/>
      <c r="K20" s="5"/>
      <c r="L20" s="5"/>
      <c r="M20" s="5"/>
      <c r="N20" s="5"/>
      <c r="O20" s="5"/>
      <c r="P20" s="5"/>
      <c r="Q20" s="5"/>
      <c r="R20" s="5"/>
    </row>
    <row r="21" spans="1:18" ht="15" customHeight="1">
      <c r="A21" s="1"/>
      <c r="B21" s="3"/>
      <c r="C21" s="3"/>
      <c r="D21" s="4"/>
      <c r="E21" s="4"/>
      <c r="F21" s="4"/>
      <c r="G21" s="158" t="s">
        <v>153</v>
      </c>
      <c r="H21" s="4"/>
      <c r="I21" s="4"/>
      <c r="J21" s="1"/>
      <c r="K21" s="5"/>
      <c r="L21" s="5"/>
      <c r="M21" s="5"/>
      <c r="N21" s="5"/>
      <c r="O21" s="5"/>
      <c r="P21" s="5"/>
      <c r="Q21" s="5"/>
      <c r="R21" s="5"/>
    </row>
    <row r="22" spans="1:18" ht="15" customHeight="1">
      <c r="A22" s="86" t="s">
        <v>132</v>
      </c>
      <c r="B22" s="2" t="s">
        <v>142</v>
      </c>
      <c r="C22" s="3"/>
      <c r="D22" s="4">
        <v>6</v>
      </c>
      <c r="E22" s="4"/>
      <c r="F22" s="88" t="s">
        <v>153</v>
      </c>
      <c r="G22" s="158" t="s">
        <v>153</v>
      </c>
      <c r="H22" s="4" t="s">
        <v>31</v>
      </c>
      <c r="I22" s="4"/>
      <c r="J22" s="1"/>
      <c r="K22" s="5"/>
      <c r="L22" s="5"/>
      <c r="M22" s="5"/>
      <c r="N22" s="5"/>
      <c r="O22" s="5"/>
      <c r="P22" s="5"/>
      <c r="Q22" s="5"/>
      <c r="R22" s="5"/>
    </row>
    <row r="23" spans="1:18" ht="15" customHeight="1">
      <c r="A23" s="1" t="s">
        <v>133</v>
      </c>
      <c r="B23" s="3" t="s">
        <v>146</v>
      </c>
      <c r="C23" s="3"/>
      <c r="D23" s="4"/>
      <c r="E23" s="4"/>
      <c r="F23" s="88"/>
      <c r="G23" s="158"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158" t="s">
        <v>153</v>
      </c>
      <c r="H24" s="4"/>
      <c r="I24" s="4"/>
      <c r="J24" s="1"/>
      <c r="K24" s="5" t="s">
        <v>138</v>
      </c>
      <c r="L24" s="5" t="s">
        <v>300</v>
      </c>
      <c r="M24" s="5" t="s">
        <v>152</v>
      </c>
      <c r="N24" s="5"/>
      <c r="O24" s="5"/>
      <c r="P24" s="5"/>
      <c r="Q24" s="5"/>
      <c r="R24" s="5"/>
    </row>
    <row r="25" spans="1:18" ht="15" customHeight="1">
      <c r="A25" s="1"/>
      <c r="B25" s="5"/>
      <c r="C25" s="3"/>
      <c r="D25" s="4"/>
      <c r="E25" s="4"/>
      <c r="F25" s="88"/>
      <c r="G25" s="158" t="s">
        <v>153</v>
      </c>
      <c r="H25" s="4"/>
      <c r="I25" s="4"/>
      <c r="J25" s="1"/>
      <c r="K25" s="5"/>
      <c r="L25" s="5"/>
      <c r="M25" s="5"/>
      <c r="N25" s="5"/>
      <c r="O25" s="5"/>
      <c r="P25" s="5"/>
      <c r="Q25" s="5"/>
      <c r="R25" s="5"/>
    </row>
    <row r="26" spans="1:18" ht="15" customHeight="1">
      <c r="A26" s="86" t="s">
        <v>132</v>
      </c>
      <c r="B26" s="87" t="s">
        <v>148</v>
      </c>
      <c r="C26" s="3"/>
      <c r="D26" s="4">
        <v>6</v>
      </c>
      <c r="E26" s="4"/>
      <c r="F26" s="88" t="s">
        <v>153</v>
      </c>
      <c r="G26" s="158" t="s">
        <v>153</v>
      </c>
      <c r="H26" s="4" t="s">
        <v>31</v>
      </c>
      <c r="I26" s="4"/>
      <c r="J26" s="1"/>
      <c r="K26" s="5"/>
      <c r="L26" s="5"/>
      <c r="M26" s="5"/>
      <c r="N26" s="5"/>
      <c r="O26" s="5"/>
      <c r="P26" s="5"/>
      <c r="Q26" s="5"/>
      <c r="R26" s="5"/>
    </row>
    <row r="27" spans="1:18" ht="15" customHeight="1">
      <c r="A27" s="1" t="s">
        <v>133</v>
      </c>
      <c r="B27" s="5" t="s">
        <v>149</v>
      </c>
      <c r="C27" s="3"/>
      <c r="D27" s="4"/>
      <c r="E27" s="4"/>
      <c r="F27" s="4"/>
      <c r="G27" s="158"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158" t="s">
        <v>153</v>
      </c>
      <c r="H28" s="4"/>
      <c r="I28" s="4"/>
      <c r="J28" s="1"/>
      <c r="K28" s="5" t="s">
        <v>138</v>
      </c>
      <c r="L28" s="5" t="s">
        <v>300</v>
      </c>
      <c r="M28" s="5" t="s">
        <v>152</v>
      </c>
      <c r="N28" s="5"/>
      <c r="O28" s="5"/>
      <c r="P28" s="5"/>
      <c r="Q28" s="5"/>
      <c r="R28" s="5"/>
    </row>
    <row r="29" spans="1:18" ht="15" customHeight="1">
      <c r="A29" s="1" t="s">
        <v>133</v>
      </c>
      <c r="B29" s="5" t="s">
        <v>151</v>
      </c>
      <c r="C29" s="5"/>
      <c r="D29" s="4"/>
      <c r="E29" s="5"/>
      <c r="F29" s="5"/>
      <c r="G29" s="158" t="s">
        <v>153</v>
      </c>
      <c r="H29" s="4"/>
      <c r="I29" s="5"/>
      <c r="J29" s="1"/>
      <c r="K29" s="5" t="s">
        <v>138</v>
      </c>
      <c r="L29" s="5" t="s">
        <v>302</v>
      </c>
      <c r="M29" s="5" t="s">
        <v>152</v>
      </c>
      <c r="N29" s="5"/>
      <c r="O29" s="5"/>
      <c r="P29" s="5"/>
      <c r="Q29" s="5"/>
      <c r="R29" s="5"/>
    </row>
    <row r="30" spans="1:18">
      <c r="A30" s="1"/>
      <c r="B30" s="5"/>
      <c r="C30" s="5"/>
      <c r="D30" s="4"/>
      <c r="E30" s="5"/>
      <c r="F30" s="5"/>
      <c r="G30" s="5"/>
      <c r="H30" s="4"/>
      <c r="I30" s="5"/>
      <c r="J30" s="1"/>
      <c r="K30" s="5"/>
      <c r="L30" s="5"/>
      <c r="M30" s="5"/>
      <c r="N30" s="5"/>
      <c r="O30" s="5"/>
      <c r="P30" s="5"/>
      <c r="Q30" s="5"/>
      <c r="R30" s="5"/>
    </row>
    <row r="31" spans="1:18" ht="15" customHeight="1">
      <c r="A31" s="86" t="s">
        <v>0</v>
      </c>
      <c r="B31" s="152" t="s">
        <v>282</v>
      </c>
      <c r="C31" s="108"/>
      <c r="D31" s="4">
        <v>6</v>
      </c>
      <c r="E31" s="4"/>
      <c r="F31" s="4" t="s">
        <v>153</v>
      </c>
      <c r="G31" s="157" t="s">
        <v>153</v>
      </c>
      <c r="H31" s="4"/>
      <c r="I31" s="4"/>
      <c r="J31" s="5"/>
      <c r="K31" s="5"/>
      <c r="L31" s="5"/>
      <c r="M31" s="5"/>
      <c r="N31" s="5"/>
      <c r="O31" s="5"/>
      <c r="P31" s="5"/>
      <c r="Q31" s="5"/>
      <c r="R31" s="5"/>
    </row>
    <row r="32" spans="1:18" ht="15" customHeight="1">
      <c r="A32" s="1" t="s">
        <v>26</v>
      </c>
      <c r="B32" s="108" t="s">
        <v>283</v>
      </c>
      <c r="C32" s="108" t="s">
        <v>284</v>
      </c>
      <c r="D32" s="4"/>
      <c r="E32" s="4">
        <v>2</v>
      </c>
      <c r="F32" s="4" t="s">
        <v>153</v>
      </c>
      <c r="G32" s="158" t="s">
        <v>153</v>
      </c>
      <c r="H32" s="4" t="s">
        <v>32</v>
      </c>
      <c r="I32" s="4"/>
      <c r="J32" s="1" t="s">
        <v>277</v>
      </c>
      <c r="K32" s="5"/>
      <c r="L32" s="5"/>
      <c r="M32" s="5" t="s">
        <v>97</v>
      </c>
      <c r="N32" s="5" t="s">
        <v>200</v>
      </c>
      <c r="O32" s="5"/>
      <c r="P32" s="5"/>
      <c r="Q32" s="5"/>
      <c r="R32" s="5"/>
    </row>
    <row r="33" spans="1:18">
      <c r="A33" s="1" t="s">
        <v>26</v>
      </c>
      <c r="B33" s="4" t="s">
        <v>285</v>
      </c>
      <c r="C33" s="108" t="s">
        <v>286</v>
      </c>
      <c r="D33" s="4"/>
      <c r="E33" s="4">
        <v>4</v>
      </c>
      <c r="F33" s="4" t="s">
        <v>153</v>
      </c>
      <c r="G33" s="158" t="s">
        <v>153</v>
      </c>
      <c r="H33" s="4"/>
      <c r="I33" s="4"/>
      <c r="J33" s="1"/>
      <c r="K33" s="5"/>
      <c r="L33" s="5"/>
      <c r="M33" s="5"/>
      <c r="N33" s="5"/>
      <c r="O33" s="5"/>
      <c r="P33" s="5"/>
      <c r="Q33" s="5"/>
      <c r="R33" s="5"/>
    </row>
    <row r="34" spans="1:18">
      <c r="A34" s="1" t="s">
        <v>26</v>
      </c>
      <c r="B34" s="108" t="s">
        <v>287</v>
      </c>
      <c r="C34" s="108" t="s">
        <v>288</v>
      </c>
      <c r="D34" s="4"/>
      <c r="E34" s="4"/>
      <c r="F34" s="4" t="s">
        <v>153</v>
      </c>
      <c r="G34" s="158" t="s">
        <v>153</v>
      </c>
      <c r="H34" s="4" t="s">
        <v>32</v>
      </c>
      <c r="I34" s="4"/>
      <c r="J34" s="1" t="s">
        <v>277</v>
      </c>
      <c r="K34" s="5"/>
      <c r="L34" s="5"/>
      <c r="M34" s="5" t="s">
        <v>97</v>
      </c>
      <c r="N34" s="5" t="s">
        <v>200</v>
      </c>
      <c r="O34" s="5"/>
      <c r="P34" s="5"/>
      <c r="Q34" s="5"/>
      <c r="R34" s="5"/>
    </row>
    <row r="35" spans="1:18">
      <c r="A35" s="1" t="s">
        <v>26</v>
      </c>
      <c r="B35" s="108" t="s">
        <v>289</v>
      </c>
      <c r="C35" s="108" t="s">
        <v>290</v>
      </c>
      <c r="D35" s="4"/>
      <c r="E35" s="4"/>
      <c r="F35" s="4" t="s">
        <v>153</v>
      </c>
      <c r="G35" s="158" t="s">
        <v>153</v>
      </c>
      <c r="H35" s="4" t="s">
        <v>32</v>
      </c>
      <c r="I35" s="4"/>
      <c r="J35" s="1" t="s">
        <v>277</v>
      </c>
      <c r="K35" s="5"/>
      <c r="L35" s="5"/>
      <c r="M35" s="5" t="s">
        <v>10</v>
      </c>
      <c r="N35" s="5" t="s">
        <v>200</v>
      </c>
      <c r="O35" s="5"/>
      <c r="P35" s="5"/>
      <c r="Q35" s="5"/>
      <c r="R35" s="5"/>
    </row>
    <row r="36" spans="1:18">
      <c r="A36" s="86" t="s">
        <v>0</v>
      </c>
      <c r="B36" s="152" t="s">
        <v>291</v>
      </c>
      <c r="C36" s="108"/>
      <c r="D36" s="4">
        <v>6</v>
      </c>
      <c r="E36" s="4"/>
      <c r="F36" s="4" t="s">
        <v>153</v>
      </c>
      <c r="G36" s="158" t="s">
        <v>153</v>
      </c>
      <c r="H36" s="4"/>
      <c r="I36" s="4"/>
      <c r="J36" s="1"/>
      <c r="K36" s="5"/>
      <c r="L36" s="5"/>
      <c r="M36" s="5"/>
      <c r="N36" s="5"/>
      <c r="O36" s="5"/>
      <c r="P36" s="5"/>
      <c r="Q36" s="5"/>
      <c r="R36" s="5"/>
    </row>
    <row r="37" spans="1:18">
      <c r="A37" s="1" t="s">
        <v>26</v>
      </c>
      <c r="B37" s="108" t="s">
        <v>292</v>
      </c>
      <c r="C37" s="108" t="s">
        <v>293</v>
      </c>
      <c r="D37" s="4"/>
      <c r="E37" s="4">
        <v>2</v>
      </c>
      <c r="F37" s="4" t="s">
        <v>137</v>
      </c>
      <c r="G37" s="158" t="s">
        <v>153</v>
      </c>
      <c r="H37" s="4" t="s">
        <v>32</v>
      </c>
      <c r="I37" s="4"/>
      <c r="J37" s="1" t="s">
        <v>273</v>
      </c>
      <c r="K37" s="5"/>
      <c r="L37" s="5"/>
      <c r="M37" s="5" t="s">
        <v>10</v>
      </c>
      <c r="N37" s="5" t="s">
        <v>294</v>
      </c>
      <c r="O37" s="5"/>
      <c r="P37" s="5"/>
      <c r="Q37" s="5"/>
      <c r="R37" s="5"/>
    </row>
    <row r="38" spans="1:18" s="25" customFormat="1">
      <c r="A38" s="1" t="s">
        <v>26</v>
      </c>
      <c r="B38" s="108" t="s">
        <v>295</v>
      </c>
      <c r="C38" s="108" t="s">
        <v>296</v>
      </c>
      <c r="D38" s="4"/>
      <c r="E38" s="4">
        <v>2</v>
      </c>
      <c r="F38" s="4" t="s">
        <v>137</v>
      </c>
      <c r="G38" s="158" t="s">
        <v>153</v>
      </c>
      <c r="H38" s="4" t="s">
        <v>32</v>
      </c>
      <c r="I38" s="4"/>
      <c r="J38" s="1" t="s">
        <v>297</v>
      </c>
      <c r="K38" s="5"/>
      <c r="L38" s="5"/>
      <c r="M38" s="5" t="s">
        <v>10</v>
      </c>
      <c r="N38" s="5" t="s">
        <v>200</v>
      </c>
      <c r="O38" s="5"/>
      <c r="P38" s="5"/>
      <c r="Q38" s="5"/>
      <c r="R38" s="5"/>
    </row>
    <row r="39" spans="1:18" s="25" customFormat="1">
      <c r="A39" s="146" t="s">
        <v>26</v>
      </c>
      <c r="B39" s="153" t="s">
        <v>298</v>
      </c>
      <c r="C39" s="108" t="s">
        <v>299</v>
      </c>
      <c r="D39" s="4"/>
      <c r="E39" s="4">
        <v>1</v>
      </c>
      <c r="F39" s="4" t="s">
        <v>153</v>
      </c>
      <c r="G39" s="158" t="s">
        <v>153</v>
      </c>
      <c r="H39" s="4" t="s">
        <v>32</v>
      </c>
      <c r="I39" s="4"/>
      <c r="J39" s="1" t="s">
        <v>277</v>
      </c>
      <c r="K39" s="5"/>
      <c r="L39" s="5"/>
      <c r="M39" s="5" t="s">
        <v>97</v>
      </c>
      <c r="N39" s="5" t="s">
        <v>200</v>
      </c>
      <c r="O39" s="5"/>
      <c r="P39" s="5"/>
      <c r="Q39" s="5"/>
      <c r="R39" s="5"/>
    </row>
    <row r="40" spans="1:18" s="25" customFormat="1">
      <c r="A40" s="1"/>
      <c r="B40" s="3"/>
      <c r="C40" s="3"/>
      <c r="D40" s="4"/>
      <c r="E40" s="5"/>
      <c r="F40" s="5"/>
      <c r="G40" s="158"/>
      <c r="H40" s="4"/>
      <c r="I40" s="5"/>
      <c r="J40" s="7"/>
      <c r="K40" s="5"/>
      <c r="L40" s="5"/>
      <c r="M40" s="5"/>
      <c r="N40" s="5"/>
      <c r="O40" s="5"/>
      <c r="P40" s="5"/>
      <c r="Q40" s="5"/>
      <c r="R40" s="5"/>
    </row>
    <row r="41" spans="1:18" s="25" customFormat="1" ht="19">
      <c r="A41" s="1"/>
      <c r="B41" s="8"/>
      <c r="C41" s="8"/>
      <c r="D41" s="4"/>
      <c r="E41" s="9"/>
      <c r="F41" s="9"/>
      <c r="G41" s="158"/>
      <c r="H41" s="4"/>
      <c r="I41" s="9"/>
      <c r="J41" s="10"/>
      <c r="K41" s="5"/>
      <c r="L41" s="5"/>
      <c r="M41" s="5"/>
      <c r="N41" s="5"/>
      <c r="O41" s="5"/>
      <c r="P41" s="5"/>
      <c r="Q41" s="5"/>
      <c r="R41" s="5"/>
    </row>
    <row r="42" spans="1:18" s="25" customFormat="1" ht="17">
      <c r="A42" s="1"/>
      <c r="B42" s="11"/>
      <c r="C42" s="11"/>
      <c r="D42" s="4"/>
      <c r="E42" s="5"/>
      <c r="F42" s="5"/>
      <c r="G42" s="158"/>
      <c r="H42" s="4"/>
      <c r="I42" s="5"/>
      <c r="J42" s="12"/>
      <c r="K42" s="5"/>
      <c r="L42" s="5"/>
      <c r="M42" s="5"/>
      <c r="N42" s="5"/>
      <c r="O42" s="5"/>
      <c r="P42" s="5"/>
      <c r="Q42" s="5"/>
      <c r="R42" s="5"/>
    </row>
    <row r="43" spans="1:18" s="25" customFormat="1">
      <c r="A43" s="1"/>
      <c r="B43" s="3"/>
      <c r="C43" s="3"/>
      <c r="D43" s="4"/>
      <c r="E43" s="5"/>
      <c r="F43" s="5"/>
      <c r="G43" s="158"/>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0 K17:L22 K25:K26 K30:L30 K40:L44 I40:I44">
    <cfRule type="expression" dxfId="46" priority="59">
      <formula>$H17="CCI (CC Intégral)"</formula>
    </cfRule>
  </conditionalFormatting>
  <conditionalFormatting sqref="I17:J30 I40:J44">
    <cfRule type="expression" dxfId="45" priority="58">
      <formula>$H17="CT (Contrôle terminal)"</formula>
    </cfRule>
  </conditionalFormatting>
  <conditionalFormatting sqref="J15:O15">
    <cfRule type="expression" dxfId="44" priority="55">
      <formula>$A$11=2</formula>
    </cfRule>
    <cfRule type="expression" dxfId="43" priority="56">
      <formula>$A$11=3</formula>
    </cfRule>
    <cfRule type="expression" dxfId="42" priority="57">
      <formula>$A$11=1</formula>
    </cfRule>
  </conditionalFormatting>
  <conditionalFormatting sqref="A16:N16">
    <cfRule type="expression" dxfId="41" priority="52">
      <formula>$A$11=2</formula>
    </cfRule>
    <cfRule type="expression" dxfId="40" priority="53">
      <formula>$A$11=4</formula>
    </cfRule>
    <cfRule type="expression" dxfId="39" priority="54">
      <formula>$A$11=1</formula>
    </cfRule>
  </conditionalFormatting>
  <conditionalFormatting sqref="K16:L16">
    <cfRule type="expression" dxfId="38" priority="51">
      <formula>$H$17="CCI (CC Intégral)"</formula>
    </cfRule>
  </conditionalFormatting>
  <conditionalFormatting sqref="P15:Q15">
    <cfRule type="expression" dxfId="37" priority="48">
      <formula>$A$11=2</formula>
    </cfRule>
    <cfRule type="expression" dxfId="36" priority="49">
      <formula>$A$11=3</formula>
    </cfRule>
    <cfRule type="expression" dxfId="35" priority="50">
      <formula>$A$11=1</formula>
    </cfRule>
  </conditionalFormatting>
  <conditionalFormatting sqref="P16:Q16">
    <cfRule type="expression" dxfId="34" priority="45">
      <formula>$A$11=2</formula>
    </cfRule>
    <cfRule type="expression" dxfId="33" priority="46">
      <formula>$A$11=4</formula>
    </cfRule>
    <cfRule type="expression" dxfId="32" priority="47">
      <formula>$A$11=1</formula>
    </cfRule>
  </conditionalFormatting>
  <conditionalFormatting sqref="O16">
    <cfRule type="expression" dxfId="31" priority="42">
      <formula>$A$11=2</formula>
    </cfRule>
    <cfRule type="expression" dxfId="30" priority="43">
      <formula>$A$11=4</formula>
    </cfRule>
    <cfRule type="expression" dxfId="29" priority="44">
      <formula>$A$11=1</formula>
    </cfRule>
  </conditionalFormatting>
  <conditionalFormatting sqref="K23">
    <cfRule type="expression" dxfId="28" priority="37">
      <formula>$H23="CCI (CC Intégral)"</formula>
    </cfRule>
  </conditionalFormatting>
  <conditionalFormatting sqref="K24">
    <cfRule type="expression" dxfId="27" priority="34">
      <formula>$H24="CCI (CC Intégral)"</formula>
    </cfRule>
  </conditionalFormatting>
  <conditionalFormatting sqref="K27">
    <cfRule type="expression" dxfId="26" priority="31">
      <formula>$H27="CCI (CC Intégral)"</formula>
    </cfRule>
  </conditionalFormatting>
  <conditionalFormatting sqref="K28">
    <cfRule type="expression" dxfId="25" priority="28">
      <formula>$H28="CCI (CC Intégral)"</formula>
    </cfRule>
  </conditionalFormatting>
  <conditionalFormatting sqref="K29">
    <cfRule type="expression" dxfId="24" priority="25">
      <formula>$H29="CCI (CC Intégral)"</formula>
    </cfRule>
  </conditionalFormatting>
  <conditionalFormatting sqref="I31:I32 I34:I39 K31:L32 K34:L39">
    <cfRule type="expression" dxfId="23" priority="10">
      <formula>$H31="CCI (CC Intégral)"</formula>
    </cfRule>
  </conditionalFormatting>
  <conditionalFormatting sqref="I31:J32 I34:J39">
    <cfRule type="expression" dxfId="22" priority="9">
      <formula>$H31="CT (Contrôle terminal)"</formula>
    </cfRule>
  </conditionalFormatting>
  <conditionalFormatting sqref="I33 K33:L33">
    <cfRule type="expression" dxfId="21" priority="8">
      <formula>$H33="CCI (CC Intégral)"</formula>
    </cfRule>
  </conditionalFormatting>
  <conditionalFormatting sqref="I33:J33">
    <cfRule type="expression" dxfId="20" priority="7">
      <formula>$H33="CT (Contrôle terminal)"</formula>
    </cfRule>
  </conditionalFormatting>
  <conditionalFormatting sqref="L25:L26">
    <cfRule type="expression" dxfId="19" priority="6">
      <formula>$H25="CCI (CC Intégral)"</formula>
    </cfRule>
  </conditionalFormatting>
  <conditionalFormatting sqref="L23">
    <cfRule type="expression" dxfId="18" priority="5">
      <formula>$H23="CCI (CC Intégral)"</formula>
    </cfRule>
  </conditionalFormatting>
  <conditionalFormatting sqref="L24">
    <cfRule type="expression" dxfId="17" priority="4">
      <formula>$H24="CCI (CC Intégral)"</formula>
    </cfRule>
  </conditionalFormatting>
  <conditionalFormatting sqref="L27">
    <cfRule type="expression" dxfId="16" priority="3">
      <formula>$H27="CCI (CC Intégral)"</formula>
    </cfRule>
  </conditionalFormatting>
  <conditionalFormatting sqref="L28">
    <cfRule type="expression" dxfId="15" priority="2">
      <formula>$H28="CCI (CC Intégral)"</formula>
    </cfRule>
  </conditionalFormatting>
  <conditionalFormatting sqref="L29">
    <cfRule type="expression" dxfId="14" priority="1">
      <formula>$H29="CCI (CC Intégral)"</formula>
    </cfRule>
  </conditionalFormatting>
  <dataValidations count="5">
    <dataValidation type="list" operator="greaterThan" allowBlank="1" showInputMessage="1" showErrorMessage="1" errorTitle="Coefficient" error="Le coefficient doit être un nombre décimal supérieur à 0." sqref="F17:F44 G30 G44" xr:uid="{00000000-0002-0000-1200-000000000000}">
      <formula1>"OUI,NON"</formula1>
    </dataValidation>
    <dataValidation type="decimal" operator="lessThanOrEqual" allowBlank="1" showInputMessage="1" showErrorMessage="1" errorTitle="ECTS" error="Le nombre de crédits doit être entier et inférieur ou égal à 6." sqref="D17:D44" xr:uid="{00000000-0002-0000-1200-000001000000}">
      <formula1>6</formula1>
    </dataValidation>
    <dataValidation type="decimal" operator="greaterThan" allowBlank="1" showInputMessage="1" showErrorMessage="1" errorTitle="Coefficient" error="Le coefficient doit être un nombre décimal supérieur à 0." sqref="E17:E44" xr:uid="{00000000-0002-0000-1200-000002000000}">
      <formula1>0</formula1>
    </dataValidation>
    <dataValidation type="list" allowBlank="1" showInputMessage="1" showErrorMessage="1" errorTitle="Nature de l'ELP" error="Utiliser la liste déroulante" promptTitle="Nature ELP" prompt="Utiliser la liste déroulante" sqref="A17:A44" xr:uid="{00000000-0002-0000-1200-000003000000}">
      <formula1>Nature_ELP</formula1>
    </dataValidation>
    <dataValidation type="list" allowBlank="1" showInputMessage="1" showErrorMessage="1" errorTitle="Nature" error="Utiliser la liste déroulante" promptTitle="Nature" prompt="Utiliser la liste déroulante" sqref="M17:M44 K17:K44 O17:P44" xr:uid="{00000000-0002-0000-12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0353"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100354"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100355"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100356"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9" id="{E44E297A-1A41-4F42-8EB1-E9EFD6B1B3D5}">
            <xm:f>'Fiche générale'!$B$5="Seconde chance"</xm:f>
            <x14:dxf>
              <fill>
                <patternFill>
                  <bgColor theme="1"/>
                </patternFill>
              </fill>
            </x14:dxf>
          </x14:cfRule>
          <x14:cfRule type="expression" priority="41" id="{407E0EDB-7125-4427-A00E-1819EC145CD3}">
            <xm:f>'/Users/isabelle/Desktop/Z:\DEVE\Cellule APOGEE\2018 MODULO\MCC\[Modèle MCC- L1 L2 double licence.xlsx]Fiche générale'!#REF!="Seconde chance"</xm:f>
            <x14:dxf>
              <fill>
                <patternFill>
                  <bgColor theme="1"/>
                </patternFill>
              </fill>
            </x14:dxf>
          </x14:cfRule>
          <xm:sqref>M14:N22 M25:N26 N23:N24 M30:N30 N27:N29 M40:N44</xm:sqref>
        </x14:conditionalFormatting>
        <x14:conditionalFormatting xmlns:xm="http://schemas.microsoft.com/office/excel/2006/main">
          <x14:cfRule type="expression" priority="38" id="{CB196224-DCB2-45CF-BC86-AF43A8A50BDA}">
            <xm:f>'Fiche générale'!$B$5="Deux sessions"</xm:f>
            <x14:dxf>
              <fill>
                <patternFill>
                  <bgColor theme="1"/>
                </patternFill>
              </fill>
            </x14:dxf>
          </x14:cfRule>
          <x14:cfRule type="expression" priority="40" id="{885BCED8-792A-4F5F-8235-B6C877952A5B}">
            <xm:f>'/Users/isabelle/Desktop/Z:\DEVE\Cellule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5" id="{4F4E9FFE-CA01-4593-A093-AC7889F72015}">
            <xm:f>'Fiche générale'!$B$5="Seconde chance"</xm:f>
            <x14:dxf>
              <fill>
                <patternFill>
                  <bgColor theme="1"/>
                </patternFill>
              </fill>
            </x14:dxf>
          </x14:cfRule>
          <x14:cfRule type="expression" priority="36" id="{4A1603D5-F7D1-406A-BC09-9F639939B2FA}">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32" id="{729B1FDE-16BA-4CEE-9D33-FA7B23DCDD6B}">
            <xm:f>'Fiche générale'!$B$5="Seconde chance"</xm:f>
            <x14:dxf>
              <fill>
                <patternFill>
                  <bgColor theme="1"/>
                </patternFill>
              </fill>
            </x14:dxf>
          </x14:cfRule>
          <x14:cfRule type="expression" priority="33" id="{CFF4F076-BD93-4C97-B077-D2A36A165616}">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29" id="{606BF77C-76AD-473C-8327-FD0F031967F6}">
            <xm:f>'Fiche générale'!$B$5="Seconde chance"</xm:f>
            <x14:dxf>
              <fill>
                <patternFill>
                  <bgColor theme="1"/>
                </patternFill>
              </fill>
            </x14:dxf>
          </x14:cfRule>
          <x14:cfRule type="expression" priority="30" id="{1ADDE5A2-866C-4DED-8B96-0CB761CFD0D0}">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26" id="{566D23CE-2850-4A3A-A42A-5730B03DC5B2}">
            <xm:f>'Fiche générale'!$B$5="Seconde chance"</xm:f>
            <x14:dxf>
              <fill>
                <patternFill>
                  <bgColor theme="1"/>
                </patternFill>
              </fill>
            </x14:dxf>
          </x14:cfRule>
          <x14:cfRule type="expression" priority="27" id="{3D5302C9-7AF8-498D-B512-E0296A08D1AC}">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23" id="{01FD6EB1-D9DE-40DA-A8F0-B7AEA85B98EE}">
            <xm:f>'Fiche générale'!$B$5="Seconde chance"</xm:f>
            <x14:dxf>
              <fill>
                <patternFill>
                  <bgColor theme="1"/>
                </patternFill>
              </fill>
            </x14:dxf>
          </x14:cfRule>
          <x14:cfRule type="expression" priority="24" id="{B7810308-7EDD-4137-B3B3-47AC112BB677}">
            <xm:f>'/Users/isabelle/Desktop/Z:\DEVE\Cellule APOGEE\2018 MODULO\MCC\[Modèle MCC- L1 L2 double licence.xlsx]Fiche générale'!#REF!="Seconde chance"</xm:f>
            <x14:dxf>
              <fill>
                <patternFill>
                  <bgColor theme="1"/>
                </patternFill>
              </fill>
            </x14:dxf>
          </x14:cfRule>
          <xm:sqref>M29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1200-000005000000}">
          <x14:formula1>
            <xm:f>Listes!$A$2:$A$4</xm:f>
          </x14:formula1>
          <xm:sqref>H17:H44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dimension ref="A1:R57"/>
  <sheetViews>
    <sheetView showGridLines="0" showZeros="0" topLeftCell="A14" zoomScale="70" zoomScaleNormal="70" zoomScalePageLayoutView="85" workbookViewId="0">
      <selection activeCell="G47" sqref="G47"/>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63"/>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64"/>
      <c r="H13" s="29"/>
      <c r="I13" s="29"/>
    </row>
    <row r="14" spans="1:18" ht="26.25" customHeight="1">
      <c r="B14" s="31"/>
      <c r="C14" s="29"/>
      <c r="D14" s="29"/>
      <c r="E14" s="64"/>
      <c r="F14" s="64"/>
      <c r="G14" s="64"/>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4" t="s">
        <v>153</v>
      </c>
      <c r="H17" s="4"/>
      <c r="I17" s="4"/>
      <c r="J17" s="5"/>
      <c r="K17" s="5"/>
      <c r="L17" s="5"/>
      <c r="M17" s="5"/>
      <c r="N17" s="5"/>
      <c r="O17" s="5"/>
      <c r="P17" s="5"/>
      <c r="Q17" s="5"/>
      <c r="R17" s="5"/>
    </row>
    <row r="18" spans="1:18" ht="15" customHeight="1">
      <c r="A18" s="1" t="s">
        <v>133</v>
      </c>
      <c r="B18" s="78" t="s">
        <v>118</v>
      </c>
      <c r="C18" s="3"/>
      <c r="D18" s="4"/>
      <c r="E18" s="4"/>
      <c r="F18" s="4"/>
      <c r="G18" s="4" t="s">
        <v>153</v>
      </c>
      <c r="H18" s="4"/>
      <c r="I18" s="4"/>
      <c r="J18" s="1"/>
      <c r="K18" s="5"/>
      <c r="L18" s="5"/>
      <c r="M18" s="5"/>
      <c r="N18" s="5"/>
      <c r="O18" s="5"/>
      <c r="P18" s="5"/>
      <c r="Q18" s="5"/>
      <c r="R18" s="5"/>
    </row>
    <row r="19" spans="1:18" ht="15" customHeight="1">
      <c r="A19" s="1" t="s">
        <v>133</v>
      </c>
      <c r="B19" s="78" t="s">
        <v>119</v>
      </c>
      <c r="C19" s="3"/>
      <c r="D19" s="4"/>
      <c r="E19" s="4"/>
      <c r="F19" s="4"/>
      <c r="G19" s="4" t="s">
        <v>153</v>
      </c>
      <c r="H19" s="4"/>
      <c r="I19" s="4"/>
      <c r="J19" s="1"/>
      <c r="K19" s="5"/>
      <c r="L19" s="5"/>
      <c r="M19" s="5"/>
      <c r="N19" s="5"/>
      <c r="O19" s="5"/>
      <c r="P19" s="5"/>
      <c r="Q19" s="5"/>
      <c r="R19" s="5"/>
    </row>
    <row r="20" spans="1:18" ht="15" customHeight="1">
      <c r="A20" s="1" t="s">
        <v>133</v>
      </c>
      <c r="B20" s="78" t="s">
        <v>120</v>
      </c>
      <c r="C20" s="3"/>
      <c r="D20" s="4"/>
      <c r="E20" s="4"/>
      <c r="F20" s="4"/>
      <c r="G20" s="4" t="s">
        <v>153</v>
      </c>
      <c r="H20" s="4"/>
      <c r="I20" s="4"/>
      <c r="J20" s="1"/>
      <c r="K20" s="5"/>
      <c r="L20" s="5"/>
      <c r="M20" s="5"/>
      <c r="N20" s="5"/>
      <c r="O20" s="5"/>
      <c r="P20" s="5"/>
      <c r="Q20" s="5"/>
      <c r="R20" s="5"/>
    </row>
    <row r="21" spans="1:18" ht="15" customHeight="1">
      <c r="A21" s="86" t="s">
        <v>132</v>
      </c>
      <c r="B21" s="79" t="s">
        <v>121</v>
      </c>
      <c r="C21" s="3"/>
      <c r="D21" s="4">
        <v>6</v>
      </c>
      <c r="E21" s="4"/>
      <c r="F21" s="88" t="s">
        <v>153</v>
      </c>
      <c r="G21" s="4" t="s">
        <v>153</v>
      </c>
      <c r="H21" s="4" t="s">
        <v>31</v>
      </c>
      <c r="I21" s="4"/>
      <c r="J21" s="1"/>
      <c r="K21" s="5"/>
      <c r="L21" s="5"/>
      <c r="M21" s="5"/>
      <c r="N21" s="5"/>
      <c r="O21" s="5"/>
      <c r="P21" s="5"/>
      <c r="Q21" s="5"/>
      <c r="R21" s="5"/>
    </row>
    <row r="22" spans="1:18" ht="15" customHeight="1">
      <c r="A22" s="1" t="s">
        <v>133</v>
      </c>
      <c r="B22" s="80" t="s">
        <v>122</v>
      </c>
      <c r="C22" s="3"/>
      <c r="D22" s="4"/>
      <c r="E22" s="4"/>
      <c r="F22" s="88"/>
      <c r="G22" s="4" t="s">
        <v>153</v>
      </c>
      <c r="H22" s="4"/>
      <c r="I22" s="4"/>
      <c r="J22" s="1"/>
      <c r="K22" s="5" t="s">
        <v>138</v>
      </c>
      <c r="L22" s="5" t="s">
        <v>300</v>
      </c>
      <c r="M22" s="5" t="s">
        <v>152</v>
      </c>
      <c r="N22" s="5"/>
      <c r="O22" s="5"/>
      <c r="P22" s="5"/>
      <c r="Q22" s="5"/>
      <c r="R22" s="5"/>
    </row>
    <row r="23" spans="1:18" ht="15" customHeight="1">
      <c r="A23" s="1" t="s">
        <v>133</v>
      </c>
      <c r="B23" s="80" t="s">
        <v>123</v>
      </c>
      <c r="C23" s="3"/>
      <c r="D23" s="4"/>
      <c r="E23" s="4"/>
      <c r="F23" s="88"/>
      <c r="G23" s="4" t="s">
        <v>153</v>
      </c>
      <c r="H23" s="4"/>
      <c r="I23" s="4"/>
      <c r="J23" s="1"/>
      <c r="K23" s="5" t="s">
        <v>138</v>
      </c>
      <c r="L23" s="5" t="s">
        <v>301</v>
      </c>
      <c r="M23" s="5" t="s">
        <v>152</v>
      </c>
      <c r="N23" s="5"/>
      <c r="O23" s="5"/>
      <c r="P23" s="5"/>
      <c r="Q23" s="5"/>
      <c r="R23" s="5"/>
    </row>
    <row r="24" spans="1:18" ht="15" customHeight="1">
      <c r="A24" s="1" t="s">
        <v>133</v>
      </c>
      <c r="B24" s="80" t="s">
        <v>124</v>
      </c>
      <c r="C24" s="6"/>
      <c r="D24" s="4"/>
      <c r="E24" s="4"/>
      <c r="F24" s="88"/>
      <c r="G24" s="4" t="s">
        <v>153</v>
      </c>
      <c r="H24" s="4"/>
      <c r="I24" s="4"/>
      <c r="J24" s="1"/>
      <c r="K24" s="5" t="s">
        <v>138</v>
      </c>
      <c r="L24" s="5" t="s">
        <v>302</v>
      </c>
      <c r="M24" s="5" t="s">
        <v>152</v>
      </c>
      <c r="N24" s="5"/>
      <c r="O24" s="5"/>
      <c r="P24" s="5"/>
      <c r="Q24" s="5"/>
      <c r="R24" s="5"/>
    </row>
    <row r="25" spans="1:18" ht="15" customHeight="1">
      <c r="A25" s="86" t="s">
        <v>132</v>
      </c>
      <c r="B25" s="81" t="s">
        <v>125</v>
      </c>
      <c r="C25" s="3"/>
      <c r="D25" s="4">
        <v>6</v>
      </c>
      <c r="E25" s="4"/>
      <c r="F25" s="88" t="s">
        <v>153</v>
      </c>
      <c r="G25" s="4" t="s">
        <v>153</v>
      </c>
      <c r="H25" s="4" t="s">
        <v>31</v>
      </c>
      <c r="I25" s="4"/>
      <c r="J25" s="1"/>
      <c r="K25" s="5"/>
      <c r="L25" s="5"/>
      <c r="M25" s="5"/>
      <c r="N25" s="5"/>
      <c r="O25" s="5"/>
      <c r="P25" s="5"/>
      <c r="Q25" s="5"/>
      <c r="R25" s="5"/>
    </row>
    <row r="26" spans="1:18" ht="15" customHeight="1">
      <c r="A26" s="1" t="s">
        <v>133</v>
      </c>
      <c r="B26" s="82" t="s">
        <v>126</v>
      </c>
      <c r="C26" s="3"/>
      <c r="D26" s="4"/>
      <c r="E26" s="4"/>
      <c r="F26" s="88"/>
      <c r="G26" s="4" t="s">
        <v>153</v>
      </c>
      <c r="H26" s="4"/>
      <c r="I26" s="4"/>
      <c r="J26" s="1"/>
      <c r="K26" s="5" t="s">
        <v>138</v>
      </c>
      <c r="L26" s="5" t="s">
        <v>303</v>
      </c>
      <c r="M26" s="5" t="s">
        <v>152</v>
      </c>
      <c r="N26" s="5"/>
      <c r="O26" s="5"/>
      <c r="P26" s="5"/>
      <c r="Q26" s="5"/>
      <c r="R26" s="5"/>
    </row>
    <row r="27" spans="1:18" ht="15" customHeight="1">
      <c r="A27" s="1" t="s">
        <v>133</v>
      </c>
      <c r="B27" s="82" t="s">
        <v>127</v>
      </c>
      <c r="C27" s="3"/>
      <c r="D27" s="4"/>
      <c r="E27" s="4"/>
      <c r="F27" s="88"/>
      <c r="G27" s="4"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4" t="s">
        <v>153</v>
      </c>
      <c r="H28" s="4" t="s">
        <v>31</v>
      </c>
      <c r="I28" s="4"/>
      <c r="J28" s="1"/>
      <c r="K28" s="5"/>
      <c r="L28" s="5"/>
      <c r="M28" s="5"/>
      <c r="N28" s="5"/>
      <c r="O28" s="5"/>
      <c r="P28" s="5"/>
      <c r="Q28" s="5"/>
      <c r="R28" s="5"/>
    </row>
    <row r="29" spans="1:18" ht="15" customHeight="1">
      <c r="A29" s="1" t="s">
        <v>133</v>
      </c>
      <c r="B29" s="84" t="s">
        <v>129</v>
      </c>
      <c r="C29" s="5"/>
      <c r="D29" s="4"/>
      <c r="E29" s="5"/>
      <c r="F29" s="5"/>
      <c r="G29" s="4"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5" t="s">
        <v>153</v>
      </c>
      <c r="H30" s="4"/>
      <c r="I30" s="5"/>
      <c r="J30" s="1"/>
      <c r="K30" s="5" t="s">
        <v>138</v>
      </c>
      <c r="L30" s="5" t="s">
        <v>302</v>
      </c>
      <c r="M30" s="5" t="s">
        <v>152</v>
      </c>
      <c r="N30" s="5"/>
      <c r="O30" s="5"/>
      <c r="P30" s="5"/>
      <c r="Q30" s="5"/>
      <c r="R30" s="5"/>
    </row>
    <row r="31" spans="1:18" ht="15" customHeight="1">
      <c r="A31" s="1" t="s">
        <v>133</v>
      </c>
      <c r="B31" s="84" t="s">
        <v>131</v>
      </c>
      <c r="C31" s="5"/>
      <c r="D31" s="4"/>
      <c r="E31" s="5"/>
      <c r="F31" s="5"/>
      <c r="G31" s="5" t="s">
        <v>153</v>
      </c>
      <c r="H31" s="4"/>
      <c r="I31" s="5"/>
      <c r="J31" s="1"/>
      <c r="K31" s="5" t="s">
        <v>138</v>
      </c>
      <c r="L31" s="5" t="s">
        <v>300</v>
      </c>
      <c r="M31" s="5" t="s">
        <v>152</v>
      </c>
      <c r="N31" s="5"/>
      <c r="O31" s="5"/>
      <c r="P31" s="5"/>
      <c r="Q31" s="5"/>
      <c r="R31" s="5"/>
    </row>
    <row r="32" spans="1:18" ht="15" customHeight="1">
      <c r="A32" s="96"/>
      <c r="B32" s="97"/>
      <c r="C32" s="3"/>
      <c r="D32" s="4">
        <v>6</v>
      </c>
      <c r="E32" s="4"/>
      <c r="F32" s="4"/>
      <c r="G32" s="4"/>
      <c r="H32" s="4"/>
      <c r="I32" s="4"/>
      <c r="J32" s="1"/>
      <c r="K32" s="5"/>
      <c r="L32" s="5"/>
      <c r="M32" s="5"/>
      <c r="N32" s="5"/>
      <c r="O32" s="5"/>
      <c r="P32" s="5"/>
      <c r="Q32" s="5"/>
      <c r="R32" s="5"/>
    </row>
    <row r="33" spans="1:18">
      <c r="A33" s="5" t="s">
        <v>161</v>
      </c>
      <c r="B33" s="98" t="s">
        <v>162</v>
      </c>
      <c r="C33" s="99"/>
      <c r="D33" s="4"/>
      <c r="E33" s="4"/>
      <c r="F33" s="4"/>
      <c r="G33" s="4"/>
      <c r="H33" s="4"/>
      <c r="I33" s="4"/>
      <c r="J33" s="1"/>
      <c r="K33" s="5"/>
      <c r="L33" s="5"/>
      <c r="M33" s="5"/>
      <c r="N33" s="5"/>
      <c r="O33" s="5"/>
      <c r="P33" s="5"/>
      <c r="Q33" s="5"/>
      <c r="R33" s="5"/>
    </row>
    <row r="34" spans="1:18">
      <c r="A34" s="5"/>
      <c r="B34" s="3" t="s">
        <v>163</v>
      </c>
      <c r="C34" s="3" t="s">
        <v>164</v>
      </c>
      <c r="D34" s="4">
        <v>2.5</v>
      </c>
      <c r="E34" s="4">
        <v>2</v>
      </c>
      <c r="F34" s="4" t="s">
        <v>153</v>
      </c>
      <c r="G34" s="4" t="s">
        <v>153</v>
      </c>
      <c r="H34" s="4"/>
      <c r="I34" s="4"/>
      <c r="J34" s="5"/>
      <c r="K34" s="5"/>
      <c r="L34" s="5"/>
      <c r="M34" s="5"/>
      <c r="N34" s="5"/>
      <c r="O34" s="5"/>
      <c r="P34" s="5"/>
      <c r="Q34" s="5"/>
      <c r="R34" s="5"/>
    </row>
    <row r="35" spans="1:18">
      <c r="A35" s="5" t="s">
        <v>26</v>
      </c>
      <c r="B35" s="3" t="s">
        <v>165</v>
      </c>
      <c r="C35" s="3" t="s">
        <v>166</v>
      </c>
      <c r="D35" s="4">
        <v>2</v>
      </c>
      <c r="E35" s="4">
        <v>1</v>
      </c>
      <c r="F35" s="4" t="s">
        <v>137</v>
      </c>
      <c r="G35" s="4" t="s">
        <v>153</v>
      </c>
      <c r="H35" s="4" t="s">
        <v>31</v>
      </c>
      <c r="I35" s="4"/>
      <c r="J35" s="5"/>
      <c r="K35" s="5" t="s">
        <v>10</v>
      </c>
      <c r="L35" s="5" t="s">
        <v>167</v>
      </c>
      <c r="M35" s="5" t="s">
        <v>10</v>
      </c>
      <c r="N35" s="5" t="s">
        <v>167</v>
      </c>
      <c r="O35" s="5"/>
      <c r="P35" s="5"/>
      <c r="Q35" s="5"/>
      <c r="R35" s="5"/>
    </row>
    <row r="36" spans="1:18">
      <c r="A36" s="5" t="s">
        <v>26</v>
      </c>
      <c r="B36" s="3" t="s">
        <v>168</v>
      </c>
      <c r="C36" s="3" t="s">
        <v>169</v>
      </c>
      <c r="D36" s="4">
        <v>0.5</v>
      </c>
      <c r="E36" s="4">
        <v>1</v>
      </c>
      <c r="F36" s="4" t="s">
        <v>137</v>
      </c>
      <c r="G36" s="4" t="s">
        <v>153</v>
      </c>
      <c r="H36" s="4" t="s">
        <v>32</v>
      </c>
      <c r="I36" s="4"/>
      <c r="J36" s="3">
        <v>2</v>
      </c>
      <c r="K36" s="5"/>
      <c r="L36" s="5"/>
      <c r="M36" s="5"/>
      <c r="N36" s="5"/>
      <c r="O36" s="5"/>
      <c r="P36" s="5"/>
      <c r="Q36" s="5"/>
      <c r="R36" s="5" t="s">
        <v>170</v>
      </c>
    </row>
    <row r="37" spans="1:18">
      <c r="A37" s="5"/>
      <c r="B37" s="5" t="s">
        <v>171</v>
      </c>
      <c r="C37" s="3" t="s">
        <v>172</v>
      </c>
      <c r="D37" s="4">
        <v>2.5</v>
      </c>
      <c r="E37" s="4">
        <v>2</v>
      </c>
      <c r="F37" s="4" t="s">
        <v>153</v>
      </c>
      <c r="G37" s="4" t="s">
        <v>153</v>
      </c>
      <c r="H37" s="4"/>
      <c r="I37" s="4"/>
      <c r="J37" s="5"/>
      <c r="K37" s="5"/>
      <c r="L37" s="5"/>
      <c r="M37" s="5"/>
      <c r="N37" s="5"/>
      <c r="O37" s="100"/>
      <c r="P37" s="5"/>
      <c r="Q37" s="5"/>
      <c r="R37" s="5"/>
    </row>
    <row r="38" spans="1:18" s="25" customFormat="1">
      <c r="A38" s="5" t="s">
        <v>26</v>
      </c>
      <c r="B38" s="5" t="s">
        <v>173</v>
      </c>
      <c r="C38" s="6" t="s">
        <v>174</v>
      </c>
      <c r="D38" s="4">
        <v>2</v>
      </c>
      <c r="E38" s="4">
        <v>1</v>
      </c>
      <c r="F38" s="4" t="s">
        <v>137</v>
      </c>
      <c r="G38" s="4" t="s">
        <v>153</v>
      </c>
      <c r="H38" s="4" t="s">
        <v>31</v>
      </c>
      <c r="I38" s="4"/>
      <c r="J38" s="5"/>
      <c r="K38" s="5" t="s">
        <v>10</v>
      </c>
      <c r="L38" s="5" t="s">
        <v>167</v>
      </c>
      <c r="M38" s="5" t="s">
        <v>10</v>
      </c>
      <c r="N38" s="5" t="s">
        <v>167</v>
      </c>
      <c r="O38" s="5"/>
      <c r="P38" s="5"/>
      <c r="Q38" s="5"/>
      <c r="R38" s="5"/>
    </row>
    <row r="39" spans="1:18" s="25" customFormat="1">
      <c r="A39" s="5" t="s">
        <v>26</v>
      </c>
      <c r="B39" s="5" t="s">
        <v>175</v>
      </c>
      <c r="C39" s="6" t="s">
        <v>176</v>
      </c>
      <c r="D39" s="4">
        <v>0.5</v>
      </c>
      <c r="E39" s="4">
        <v>1</v>
      </c>
      <c r="F39" s="4" t="s">
        <v>137</v>
      </c>
      <c r="G39" s="4" t="s">
        <v>153</v>
      </c>
      <c r="H39" s="4" t="s">
        <v>32</v>
      </c>
      <c r="I39" s="4"/>
      <c r="J39" s="3">
        <v>2</v>
      </c>
      <c r="K39" s="5"/>
      <c r="L39" s="5"/>
      <c r="M39" s="5"/>
      <c r="N39" s="5"/>
      <c r="O39" s="100"/>
      <c r="P39" s="5"/>
      <c r="Q39" s="5"/>
      <c r="R39" s="5" t="s">
        <v>170</v>
      </c>
    </row>
    <row r="40" spans="1:18" s="25" customFormat="1">
      <c r="A40" s="5"/>
      <c r="B40" s="5" t="s">
        <v>177</v>
      </c>
      <c r="C40" s="3" t="s">
        <v>178</v>
      </c>
      <c r="D40" s="4">
        <v>2.5</v>
      </c>
      <c r="E40" s="4">
        <v>2</v>
      </c>
      <c r="F40" s="4" t="s">
        <v>153</v>
      </c>
      <c r="G40" s="4" t="s">
        <v>153</v>
      </c>
      <c r="H40" s="5"/>
      <c r="I40" s="5"/>
      <c r="J40" s="5"/>
      <c r="K40" s="5"/>
      <c r="L40" s="5"/>
      <c r="M40" s="5"/>
      <c r="N40" s="5"/>
      <c r="O40" s="5"/>
      <c r="P40" s="5"/>
      <c r="Q40" s="5"/>
      <c r="R40" s="5"/>
    </row>
    <row r="41" spans="1:18" s="25" customFormat="1">
      <c r="A41" s="5" t="s">
        <v>26</v>
      </c>
      <c r="B41" s="5" t="s">
        <v>179</v>
      </c>
      <c r="C41" s="3" t="s">
        <v>180</v>
      </c>
      <c r="D41" s="4">
        <v>2</v>
      </c>
      <c r="E41" s="4">
        <v>1</v>
      </c>
      <c r="F41" s="4" t="s">
        <v>137</v>
      </c>
      <c r="G41" s="4" t="s">
        <v>153</v>
      </c>
      <c r="H41" s="5" t="s">
        <v>31</v>
      </c>
      <c r="I41" s="5"/>
      <c r="J41" s="5"/>
      <c r="K41" s="5" t="s">
        <v>10</v>
      </c>
      <c r="L41" s="5" t="s">
        <v>167</v>
      </c>
      <c r="M41" s="5" t="s">
        <v>10</v>
      </c>
      <c r="N41" s="5" t="s">
        <v>167</v>
      </c>
      <c r="O41" s="5"/>
      <c r="P41" s="5"/>
      <c r="Q41" s="5"/>
      <c r="R41" s="5"/>
    </row>
    <row r="42" spans="1:18" s="25" customFormat="1">
      <c r="A42" s="5" t="s">
        <v>26</v>
      </c>
      <c r="B42" s="5" t="s">
        <v>181</v>
      </c>
      <c r="C42" s="3" t="s">
        <v>182</v>
      </c>
      <c r="D42" s="4">
        <v>0.5</v>
      </c>
      <c r="E42" s="4">
        <v>1</v>
      </c>
      <c r="F42" s="4" t="s">
        <v>137</v>
      </c>
      <c r="G42" s="4" t="s">
        <v>153</v>
      </c>
      <c r="H42" s="5" t="s">
        <v>32</v>
      </c>
      <c r="I42" s="5"/>
      <c r="J42" s="3">
        <v>2</v>
      </c>
      <c r="K42" s="5"/>
      <c r="L42" s="5"/>
      <c r="M42" s="5"/>
      <c r="N42" s="5"/>
      <c r="O42" s="5"/>
      <c r="P42" s="5"/>
      <c r="Q42" s="5"/>
      <c r="R42" s="5" t="s">
        <v>170</v>
      </c>
    </row>
    <row r="43" spans="1:18" s="25" customFormat="1">
      <c r="A43" s="1"/>
      <c r="B43" s="5"/>
      <c r="C43" s="5"/>
      <c r="D43" s="4"/>
      <c r="E43" s="5"/>
      <c r="F43" s="5"/>
      <c r="G43" s="5"/>
      <c r="H43" s="4"/>
      <c r="I43" s="5"/>
      <c r="J43" s="1"/>
      <c r="K43" s="5"/>
      <c r="L43" s="5"/>
      <c r="M43" s="5"/>
      <c r="N43" s="5"/>
      <c r="O43" s="5"/>
      <c r="P43" s="5"/>
      <c r="Q43" s="5"/>
      <c r="R43" s="5"/>
    </row>
    <row r="44" spans="1:18" s="25" customFormat="1">
      <c r="A44" s="5"/>
      <c r="B44" s="98" t="s">
        <v>183</v>
      </c>
      <c r="C44" s="5"/>
      <c r="D44" s="4"/>
      <c r="E44" s="5"/>
      <c r="F44" s="5"/>
      <c r="G44" s="5"/>
      <c r="H44" s="4"/>
      <c r="I44" s="5"/>
      <c r="J44" s="1"/>
      <c r="K44" s="5"/>
      <c r="L44" s="5"/>
      <c r="M44" s="5"/>
      <c r="N44" s="5"/>
      <c r="O44" s="5"/>
      <c r="P44" s="5"/>
      <c r="Q44" s="5"/>
      <c r="R44" s="5"/>
    </row>
    <row r="45" spans="1:18" s="25" customFormat="1">
      <c r="A45" s="5" t="s">
        <v>26</v>
      </c>
      <c r="B45" s="3" t="s">
        <v>165</v>
      </c>
      <c r="C45" s="3" t="s">
        <v>166</v>
      </c>
      <c r="D45" s="4">
        <v>1</v>
      </c>
      <c r="E45" s="4">
        <v>1</v>
      </c>
      <c r="F45" s="4" t="s">
        <v>137</v>
      </c>
      <c r="G45" s="4" t="s">
        <v>153</v>
      </c>
      <c r="H45" s="4" t="s">
        <v>31</v>
      </c>
      <c r="I45" s="4"/>
      <c r="J45" s="5"/>
      <c r="K45" s="5" t="s">
        <v>10</v>
      </c>
      <c r="L45" s="5" t="s">
        <v>167</v>
      </c>
      <c r="M45" s="5" t="s">
        <v>10</v>
      </c>
      <c r="N45" s="5" t="s">
        <v>167</v>
      </c>
      <c r="O45" s="5"/>
      <c r="P45" s="5"/>
      <c r="Q45" s="5"/>
      <c r="R45" s="5"/>
    </row>
    <row r="46" spans="1:18" s="25" customFormat="1">
      <c r="A46" s="5" t="s">
        <v>26</v>
      </c>
      <c r="B46" s="5" t="s">
        <v>173</v>
      </c>
      <c r="C46" s="6" t="s">
        <v>174</v>
      </c>
      <c r="D46" s="4">
        <v>1</v>
      </c>
      <c r="E46" s="4">
        <v>1</v>
      </c>
      <c r="F46" s="4" t="s">
        <v>137</v>
      </c>
      <c r="G46" s="4" t="s">
        <v>153</v>
      </c>
      <c r="H46" s="4" t="s">
        <v>31</v>
      </c>
      <c r="I46" s="4"/>
      <c r="J46" s="5"/>
      <c r="K46" s="5" t="s">
        <v>10</v>
      </c>
      <c r="L46" s="5" t="s">
        <v>167</v>
      </c>
      <c r="M46" s="5" t="s">
        <v>10</v>
      </c>
      <c r="N46" s="5" t="s">
        <v>167</v>
      </c>
      <c r="O46" s="5"/>
      <c r="P46" s="5"/>
      <c r="Q46" s="5"/>
      <c r="R46" s="5"/>
    </row>
    <row r="47" spans="1:18" s="25" customFormat="1">
      <c r="A47" s="5" t="s">
        <v>26</v>
      </c>
      <c r="B47" s="5" t="s">
        <v>179</v>
      </c>
      <c r="C47" s="3" t="s">
        <v>180</v>
      </c>
      <c r="D47" s="4">
        <v>1</v>
      </c>
      <c r="E47" s="4">
        <v>1</v>
      </c>
      <c r="F47" s="4" t="s">
        <v>137</v>
      </c>
      <c r="G47" s="4" t="s">
        <v>153</v>
      </c>
      <c r="H47" s="5" t="s">
        <v>31</v>
      </c>
      <c r="I47" s="5"/>
      <c r="J47" s="5"/>
      <c r="K47" s="5" t="s">
        <v>10</v>
      </c>
      <c r="L47" s="5" t="s">
        <v>167</v>
      </c>
      <c r="M47" s="5" t="s">
        <v>10</v>
      </c>
      <c r="N47" s="5" t="s">
        <v>167</v>
      </c>
      <c r="O47" s="5"/>
      <c r="P47" s="5"/>
      <c r="Q47" s="5"/>
      <c r="R47" s="5"/>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31 K17:L31">
    <cfRule type="expression" dxfId="1042" priority="82">
      <formula>$H17="CCI (CC Intégral)"</formula>
    </cfRule>
  </conditionalFormatting>
  <conditionalFormatting sqref="I17:J31">
    <cfRule type="expression" dxfId="1041" priority="81">
      <formula>$H17="CT (Contrôle terminal)"</formula>
    </cfRule>
  </conditionalFormatting>
  <conditionalFormatting sqref="J15:O15">
    <cfRule type="expression" dxfId="1040" priority="78">
      <formula>$A$11=2</formula>
    </cfRule>
    <cfRule type="expression" dxfId="1039" priority="79">
      <formula>$A$11=3</formula>
    </cfRule>
    <cfRule type="expression" dxfId="1038" priority="80">
      <formula>$A$11=1</formula>
    </cfRule>
  </conditionalFormatting>
  <conditionalFormatting sqref="A16:N16">
    <cfRule type="expression" dxfId="1037" priority="75">
      <formula>$A$11=2</formula>
    </cfRule>
    <cfRule type="expression" dxfId="1036" priority="76">
      <formula>$A$11=4</formula>
    </cfRule>
    <cfRule type="expression" dxfId="1035" priority="77">
      <formula>$A$11=1</formula>
    </cfRule>
  </conditionalFormatting>
  <conditionalFormatting sqref="K16:L16">
    <cfRule type="expression" dxfId="1034" priority="74">
      <formula>$H$17="CCI (CC Intégral)"</formula>
    </cfRule>
  </conditionalFormatting>
  <conditionalFormatting sqref="P15:Q15">
    <cfRule type="expression" dxfId="1033" priority="71">
      <formula>$A$11=2</formula>
    </cfRule>
    <cfRule type="expression" dxfId="1032" priority="72">
      <formula>$A$11=3</formula>
    </cfRule>
    <cfRule type="expression" dxfId="1031" priority="73">
      <formula>$A$11=1</formula>
    </cfRule>
  </conditionalFormatting>
  <conditionalFormatting sqref="P16:Q16">
    <cfRule type="expression" dxfId="1030" priority="68">
      <formula>$A$11=2</formula>
    </cfRule>
    <cfRule type="expression" dxfId="1029" priority="69">
      <formula>$A$11=4</formula>
    </cfRule>
    <cfRule type="expression" dxfId="1028" priority="70">
      <formula>$A$11=1</formula>
    </cfRule>
  </conditionalFormatting>
  <conditionalFormatting sqref="O16">
    <cfRule type="expression" dxfId="1027" priority="65">
      <formula>$A$11=2</formula>
    </cfRule>
    <cfRule type="expression" dxfId="1026" priority="66">
      <formula>$A$11=4</formula>
    </cfRule>
    <cfRule type="expression" dxfId="1025" priority="67">
      <formula>$A$11=1</formula>
    </cfRule>
  </conditionalFormatting>
  <conditionalFormatting sqref="N22">
    <cfRule type="expression" dxfId="1024" priority="60">
      <formula>$H22="CCI (CC Intégral)"</formula>
    </cfRule>
  </conditionalFormatting>
  <conditionalFormatting sqref="N23">
    <cfRule type="expression" dxfId="1023" priority="57">
      <formula>$H23="CCI (CC Intégral)"</formula>
    </cfRule>
  </conditionalFormatting>
  <conditionalFormatting sqref="N24">
    <cfRule type="expression" dxfId="1022" priority="54">
      <formula>$H24="CCI (CC Intégral)"</formula>
    </cfRule>
  </conditionalFormatting>
  <conditionalFormatting sqref="N26">
    <cfRule type="expression" dxfId="1021" priority="51">
      <formula>$H26="CCI (CC Intégral)"</formula>
    </cfRule>
  </conditionalFormatting>
  <conditionalFormatting sqref="N27">
    <cfRule type="expression" dxfId="1020" priority="48">
      <formula>$H27="CCI (CC Intégral)"</formula>
    </cfRule>
  </conditionalFormatting>
  <conditionalFormatting sqref="N29">
    <cfRule type="expression" dxfId="1019" priority="45">
      <formula>$H29="CCI (CC Intégral)"</formula>
    </cfRule>
  </conditionalFormatting>
  <conditionalFormatting sqref="N30">
    <cfRule type="expression" dxfId="1018" priority="42">
      <formula>$H30="CCI (CC Intégral)"</formula>
    </cfRule>
  </conditionalFormatting>
  <conditionalFormatting sqref="N31">
    <cfRule type="expression" dxfId="1017" priority="39">
      <formula>$H31="CCI (CC Intégral)"</formula>
    </cfRule>
  </conditionalFormatting>
  <conditionalFormatting sqref="I32:I33 K32:L33 K43:L44 I43:I44">
    <cfRule type="expression" dxfId="1016" priority="28">
      <formula>$H32="CCI (CC Intégral)"</formula>
    </cfRule>
  </conditionalFormatting>
  <conditionalFormatting sqref="I32:J33 I43:J44">
    <cfRule type="expression" dxfId="1015" priority="27">
      <formula>$H32="CT (Contrôle terminal)"</formula>
    </cfRule>
  </conditionalFormatting>
  <conditionalFormatting sqref="I34:I42 K34:L35 K37:L38 K40:L41">
    <cfRule type="expression" dxfId="1014" priority="20">
      <formula>$G34="CCI (CC Intégral)"</formula>
    </cfRule>
  </conditionalFormatting>
  <conditionalFormatting sqref="I34:J35 I37:J38 I36 I40:J41 I39 I42">
    <cfRule type="expression" dxfId="1013" priority="19">
      <formula>$G34="CT (Contrôle terminal)"</formula>
    </cfRule>
  </conditionalFormatting>
  <conditionalFormatting sqref="K36:L36">
    <cfRule type="expression" dxfId="1012" priority="18">
      <formula>$H36="CCI (CC Intégral)"</formula>
    </cfRule>
  </conditionalFormatting>
  <conditionalFormatting sqref="J36">
    <cfRule type="expression" dxfId="1011" priority="17">
      <formula>$G36="CT (Contrôle terminal)"</formula>
    </cfRule>
  </conditionalFormatting>
  <conditionalFormatting sqref="K39:L39">
    <cfRule type="expression" dxfId="1010" priority="16">
      <formula>$H39="CCI (CC Intégral)"</formula>
    </cfRule>
  </conditionalFormatting>
  <conditionalFormatting sqref="J39">
    <cfRule type="expression" dxfId="1009" priority="15">
      <formula>$G39="CT (Contrôle terminal)"</formula>
    </cfRule>
  </conditionalFormatting>
  <conditionalFormatting sqref="K42:L42">
    <cfRule type="expression" dxfId="1008" priority="14">
      <formula>$H42="CCI (CC Intégral)"</formula>
    </cfRule>
  </conditionalFormatting>
  <conditionalFormatting sqref="J42">
    <cfRule type="expression" dxfId="1007" priority="13">
      <formula>$G42="CT (Contrôle terminal)"</formula>
    </cfRule>
  </conditionalFormatting>
  <conditionalFormatting sqref="I45 K45:L45">
    <cfRule type="expression" dxfId="1006" priority="10">
      <formula>$G45="CCI (CC Intégral)"</formula>
    </cfRule>
  </conditionalFormatting>
  <conditionalFormatting sqref="I45:J45">
    <cfRule type="expression" dxfId="1005" priority="9">
      <formula>$G45="CT (Contrôle terminal)"</formula>
    </cfRule>
  </conditionalFormatting>
  <conditionalFormatting sqref="I46 K46:L46">
    <cfRule type="expression" dxfId="1004" priority="6">
      <formula>$G46="CCI (CC Intégral)"</formula>
    </cfRule>
  </conditionalFormatting>
  <conditionalFormatting sqref="I46:J46">
    <cfRule type="expression" dxfId="1003" priority="5">
      <formula>$G46="CT (Contrôle terminal)"</formula>
    </cfRule>
  </conditionalFormatting>
  <conditionalFormatting sqref="I47 K47:L47">
    <cfRule type="expression" dxfId="1002" priority="2">
      <formula>$G47="CCI (CC Intégral)"</formula>
    </cfRule>
  </conditionalFormatting>
  <conditionalFormatting sqref="I47:J47">
    <cfRule type="expression" dxfId="1001" priority="1">
      <formula>$G47="CT (Contrôle terminal)"</formula>
    </cfRule>
  </conditionalFormatting>
  <dataValidations count="5">
    <dataValidation type="list" operator="greaterThan" allowBlank="1" showInputMessage="1" showErrorMessage="1" errorTitle="Coefficient" error="Le coefficient doit être un nombre décimal supérieur à 0." sqref="F17:G47" xr:uid="{00000000-0002-0000-0100-000000000000}">
      <formula1>"OUI,NON"</formula1>
    </dataValidation>
    <dataValidation type="decimal" operator="lessThanOrEqual" allowBlank="1" showInputMessage="1" showErrorMessage="1" errorTitle="ECTS" error="Le nombre de crédits doit être entier et inférieur ou égal à 6." sqref="D17:D47" xr:uid="{00000000-0002-0000-0100-000001000000}">
      <formula1>6</formula1>
    </dataValidation>
    <dataValidation type="decimal" operator="greaterThan" allowBlank="1" showInputMessage="1" showErrorMessage="1" errorTitle="Coefficient" error="Le coefficient doit être un nombre décimal supérieur à 0." sqref="E17:E47" xr:uid="{00000000-0002-0000-0100-000002000000}">
      <formula1>0</formula1>
    </dataValidation>
    <dataValidation type="list" allowBlank="1" showInputMessage="1" showErrorMessage="1" errorTitle="Nature de l'ELP" error="Utiliser la liste déroulante" promptTitle="Nature ELP" prompt="Utiliser la liste déroulante" sqref="A17:A32 A34:A47 B33" xr:uid="{00000000-0002-0000-0100-000003000000}">
      <formula1>Nature_ELP</formula1>
    </dataValidation>
    <dataValidation type="list" allowBlank="1" showInputMessage="1" showErrorMessage="1" errorTitle="Nature" error="Utiliser la liste déroulante" promptTitle="Nature" prompt="Utiliser la liste déroulante" sqref="K17:K47 O17:P47 M17:M47" xr:uid="{00000000-0002-0000-01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2" id="{7FDFEF4D-2834-4384-92BD-584F989A5151}">
            <xm:f>'Fiche générale'!$B$5="Seconde chance"</xm:f>
            <x14:dxf>
              <fill>
                <patternFill>
                  <bgColor theme="1"/>
                </patternFill>
              </fill>
            </x14:dxf>
          </x14:cfRule>
          <x14:cfRule type="expression" priority="64" id="{3BDDFB90-E467-4996-92FD-54DE7BABB796}">
            <xm:f>'/Users/isabelle/Desktop/Z:\DEVE\Cellule APOGEE\2018 MODULO\MCC\[Modèle MCC- L1 L2 double licence.xlsx]Fiche générale'!#REF!="Seconde chance"</xm:f>
            <x14:dxf>
              <fill>
                <patternFill>
                  <bgColor theme="1"/>
                </patternFill>
              </fill>
            </x14:dxf>
          </x14:cfRule>
          <xm:sqref>M14:N21 M25:N25 M28:N28</xm:sqref>
        </x14:conditionalFormatting>
        <x14:conditionalFormatting xmlns:xm="http://schemas.microsoft.com/office/excel/2006/main">
          <x14:cfRule type="expression" priority="61" id="{90E7C04D-9BAE-43B0-96C0-418A1783F39D}">
            <xm:f>'Fiche générale'!$B$5="Deux sessions"</xm:f>
            <x14:dxf>
              <fill>
                <patternFill>
                  <bgColor theme="1"/>
                </patternFill>
              </fill>
            </x14:dxf>
          </x14:cfRule>
          <x14:cfRule type="expression" priority="63" id="{564D816A-6343-4D02-A22D-EC25B17274AD}">
            <xm:f>'/Users/isabelle/Desktop/Z:\DEVE\Cellule APOGEE\2018 MODULO\MCC\[Modèle MCC- L1 L2 double licence.xlsx]Fiche générale'!#REF!="Deux sessions"</xm:f>
            <x14:dxf>
              <fill>
                <patternFill>
                  <bgColor theme="1"/>
                </patternFill>
              </fill>
            </x14:dxf>
          </x14:cfRule>
          <xm:sqref>O14:R21 O25:R25 P22:R24 O28:R28 P26:R27 P29:R31</xm:sqref>
        </x14:conditionalFormatting>
        <x14:conditionalFormatting xmlns:xm="http://schemas.microsoft.com/office/excel/2006/main">
          <x14:cfRule type="expression" priority="58" id="{4A883890-4C95-4544-848A-AA851DB8E9D9}">
            <xm:f>'Fiche générale'!$B$5="Seconde chance"</xm:f>
            <x14:dxf>
              <fill>
                <patternFill>
                  <bgColor theme="1"/>
                </patternFill>
              </fill>
            </x14:dxf>
          </x14:cfRule>
          <x14:cfRule type="expression" priority="59" id="{304690FD-CF9F-5C40-A88B-169EF6932ECE}">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55" id="{B5BDE5DB-7B5E-354D-A55C-3F7B86EF1B8A}">
            <xm:f>'Fiche générale'!$B$5="Seconde chance"</xm:f>
            <x14:dxf>
              <fill>
                <patternFill>
                  <bgColor theme="1"/>
                </patternFill>
              </fill>
            </x14:dxf>
          </x14:cfRule>
          <x14:cfRule type="expression" priority="56" id="{F4A35EFF-140C-8C49-B966-D31DE666C134}">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52" id="{8F2E84C1-EF2A-EF47-8440-90EB6E1112B1}">
            <xm:f>'Fiche générale'!$B$5="Seconde chance"</xm:f>
            <x14:dxf>
              <fill>
                <patternFill>
                  <bgColor theme="1"/>
                </patternFill>
              </fill>
            </x14:dxf>
          </x14:cfRule>
          <x14:cfRule type="expression" priority="53" id="{58B59671-D8FA-564F-87EA-96A61838E220}">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49" id="{8CF834BB-E6A6-D349-A9E2-861B50BB32B6}">
            <xm:f>'Fiche générale'!$B$5="Seconde chance"</xm:f>
            <x14:dxf>
              <fill>
                <patternFill>
                  <bgColor theme="1"/>
                </patternFill>
              </fill>
            </x14:dxf>
          </x14:cfRule>
          <x14:cfRule type="expression" priority="50" id="{11D63072-8065-1B49-BBD8-F2E13B1432E4}">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46" id="{DFF56BD2-475C-D041-9EDD-7EEFC44FF6EC}">
            <xm:f>'Fiche générale'!$B$5="Seconde chance"</xm:f>
            <x14:dxf>
              <fill>
                <patternFill>
                  <bgColor theme="1"/>
                </patternFill>
              </fill>
            </x14:dxf>
          </x14:cfRule>
          <x14:cfRule type="expression" priority="47" id="{00DD24C6-03AA-0B41-9C10-8DE739136124}">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43" id="{64968507-F0AB-B640-B703-299B1AB98E64}">
            <xm:f>'Fiche générale'!$B$5="Seconde chance"</xm:f>
            <x14:dxf>
              <fill>
                <patternFill>
                  <bgColor theme="1"/>
                </patternFill>
              </fill>
            </x14:dxf>
          </x14:cfRule>
          <x14:cfRule type="expression" priority="44" id="{FBA3EDCA-299E-7043-87AE-2FFD303464A0}">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40" id="{F119E243-658A-C047-A957-4BAE9FC8279A}">
            <xm:f>'Fiche générale'!$B$5="Seconde chance"</xm:f>
            <x14:dxf>
              <fill>
                <patternFill>
                  <bgColor theme="1"/>
                </patternFill>
              </fill>
            </x14:dxf>
          </x14:cfRule>
          <x14:cfRule type="expression" priority="41" id="{9BE4F1A1-10B7-F14F-A9AD-001C5558AB13}">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37" id="{FBD0F0EB-31F1-4D47-A011-0FEED6E0A8BE}">
            <xm:f>'Fiche générale'!$B$5="Seconde chance"</xm:f>
            <x14:dxf>
              <fill>
                <patternFill>
                  <bgColor theme="1"/>
                </patternFill>
              </fill>
            </x14:dxf>
          </x14:cfRule>
          <x14:cfRule type="expression" priority="38" id="{7F96C6F9-E2C7-0640-B996-C12120A45640}">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35" id="{859C2D1C-ED6D-B24C-9116-F1F3FF280DDB}">
            <xm:f>'Fiche générale'!$B$5="Seconde chance"</xm:f>
            <x14:dxf>
              <fill>
                <patternFill>
                  <bgColor theme="1"/>
                </patternFill>
              </fill>
            </x14:dxf>
          </x14:cfRule>
          <x14:cfRule type="expression" priority="36" id="{FB0239F9-BE45-5D4C-BF71-E1B1E0A6FBF3}">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33" id="{5CC636AF-3F42-AB49-986E-52BDA520C117}">
            <xm:f>'Fiche générale'!$B$5="Seconde chance"</xm:f>
            <x14:dxf>
              <fill>
                <patternFill>
                  <bgColor theme="1"/>
                </patternFill>
              </fill>
            </x14:dxf>
          </x14:cfRule>
          <x14:cfRule type="expression" priority="34" id="{6D2DBCDF-B49A-164E-AE19-B610C86BF050}">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31" id="{D5FC0084-C880-6F4B-B826-DCB65FACC740}">
            <xm:f>'Fiche générale'!$B$5="Seconde chance"</xm:f>
            <x14:dxf>
              <fill>
                <patternFill>
                  <bgColor theme="1"/>
                </patternFill>
              </fill>
            </x14:dxf>
          </x14:cfRule>
          <x14:cfRule type="expression" priority="32" id="{3597868E-0D1A-174B-BA9A-E8F17A27E6A3}">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29" id="{D42AB8F9-6A4A-CA48-A149-30EB20CEFA00}">
            <xm:f>'Fiche générale'!$B$5="Seconde chance"</xm:f>
            <x14:dxf>
              <fill>
                <patternFill>
                  <bgColor theme="1"/>
                </patternFill>
              </fill>
            </x14:dxf>
          </x14:cfRule>
          <x14:cfRule type="expression" priority="30" id="{BF4FDA60-17CF-224F-8D78-396FB9CC01D1}">
            <xm:f>'/Users/isabelle/Desktop/Z:\DEVE\Cellule APOGEE\2018 MODULO\MCC\[Modèle MCC- L1 L2 double licence.xlsx]Fiche générale'!#REF!="Seconde chance"</xm:f>
            <x14:dxf>
              <fill>
                <patternFill>
                  <bgColor theme="1"/>
                </patternFill>
              </fill>
            </x14:dxf>
          </x14:cfRule>
          <xm:sqref>M29:M31</xm:sqref>
        </x14:conditionalFormatting>
        <x14:conditionalFormatting xmlns:xm="http://schemas.microsoft.com/office/excel/2006/main">
          <x14:cfRule type="expression" priority="24" id="{B27D8CE0-EF1D-4EAF-943C-C200C72C262F}">
            <xm:f>'/Users/isabelle/Desktop/C:\cremoux\Documents\MCC\2020-2021\Modalités de Contrôle des Connaissances 2020-2021\MCC - PASS-LAS\[MCC-MPASS180 DROIT 20-21 Màj.xlsx]Fiche générale'!#REF!="Seconde chance"</xm:f>
            <x14:dxf>
              <fill>
                <patternFill>
                  <bgColor theme="1"/>
                </patternFill>
              </fill>
            </x14:dxf>
          </x14:cfRule>
          <x14:cfRule type="expression" priority="26" id="{DB1C3BD5-A91E-4EC3-ABD8-0F57F08304DC}">
            <xm:f>'/Users/isabelle/Desktop/Z:\DEVE\Cellule APOGEE\2018 MODULO\MCC\[Modèle MCC- L1 L2 double licence.xlsx]Fiche générale'!#REF!="Seconde chance"</xm:f>
            <x14:dxf>
              <fill>
                <patternFill>
                  <bgColor theme="1"/>
                </patternFill>
              </fill>
            </x14:dxf>
          </x14:cfRule>
          <xm:sqref>M32:N33 M43:N44</xm:sqref>
        </x14:conditionalFormatting>
        <x14:conditionalFormatting xmlns:xm="http://schemas.microsoft.com/office/excel/2006/main">
          <x14:cfRule type="expression" priority="23" id="{17AA0155-F364-4780-9D64-98AA6B8388FC}">
            <xm:f>'/Users/isabelle/Desktop/C:\cremoux\Documents\MCC\2020-2021\Modalités de Contrôle des Connaissances 2020-2021\MCC - PASS-LAS\[MCC-MPASS180 DROIT 20-21 Màj.xlsx]Fiche générale'!#REF!="Deux sessions"</xm:f>
            <x14:dxf>
              <fill>
                <patternFill>
                  <bgColor theme="1"/>
                </patternFill>
              </fill>
            </x14:dxf>
          </x14:cfRule>
          <x14:cfRule type="expression" priority="25" id="{7F3E8DA4-F582-4100-8055-090B9F3482AF}">
            <xm:f>'/Users/isabelle/Desktop/Z:\DEVE\Cellule APOGEE\2018 MODULO\MCC\[Modèle MCC- L1 L2 double licence.xlsx]Fiche générale'!#REF!="Deux sessions"</xm:f>
            <x14:dxf>
              <fill>
                <patternFill>
                  <bgColor theme="1"/>
                </patternFill>
              </fill>
            </x14:dxf>
          </x14:cfRule>
          <xm:sqref>O32:R33 O43:R44</xm:sqref>
        </x14:conditionalFormatting>
        <x14:conditionalFormatting xmlns:xm="http://schemas.microsoft.com/office/excel/2006/main">
          <x14:cfRule type="expression" priority="21" id="{8F41DA85-95D1-45A4-9829-C72E48B4CE59}">
            <xm:f>'/Users/isabelle/Desktop/C:\Users\clioj\OneDrive\Bureau\[MCC L1 L2 DROIT 2020-2021 Màj.xlsx]Fiche générale'!#REF!="Deux sessions"</xm:f>
            <x14:dxf>
              <fill>
                <patternFill>
                  <bgColor theme="1"/>
                </patternFill>
              </fill>
            </x14:dxf>
          </x14:cfRule>
          <x14:cfRule type="expression" priority="22" id="{2550A5CD-0C51-4086-B66C-6799EDB0CFBC}">
            <xm:f>'/Users/isabelle/Desktop/Z:\DEVE\Cellule APOGEE\2018 MODULO\MCC\[Modèle MCC- L1 L2 double licence.xlsx]Fiche générale'!#REF!="Deux sessions"</xm:f>
            <x14:dxf>
              <fill>
                <patternFill>
                  <bgColor theme="1"/>
                </patternFill>
              </fill>
            </x14:dxf>
          </x14:cfRule>
          <xm:sqref>O34:R36 P37:R37 O38:R38 P39:R39 O40:R42</xm:sqref>
        </x14:conditionalFormatting>
        <x14:conditionalFormatting xmlns:xm="http://schemas.microsoft.com/office/excel/2006/main">
          <x14:cfRule type="expression" priority="11" id="{56C3F2DE-C149-4DC9-A1E6-32681796C9C2}">
            <xm:f>'/Users/isabelle/Desktop/C:\Users\clioj\OneDrive\Bureau\[MCC L1 L2 DROIT 2020-2021 Màj.xlsx]Fiche générale'!#REF!="Deux sessions"</xm:f>
            <x14:dxf>
              <fill>
                <patternFill>
                  <bgColor theme="1"/>
                </patternFill>
              </fill>
            </x14:dxf>
          </x14:cfRule>
          <x14:cfRule type="expression" priority="12" id="{A38AE3FC-A704-4E4E-ABF0-DB4E27C60BFE}">
            <xm:f>'/Users/isabelle/Desktop/Z:\DEVE\Cellule APOGEE\2018 MODULO\MCC\[Modèle MCC- L1 L2 double licence.xlsx]Fiche générale'!#REF!="Deux sessions"</xm:f>
            <x14:dxf>
              <fill>
                <patternFill>
                  <bgColor theme="1"/>
                </patternFill>
              </fill>
            </x14:dxf>
          </x14:cfRule>
          <xm:sqref>O45:R45</xm:sqref>
        </x14:conditionalFormatting>
        <x14:conditionalFormatting xmlns:xm="http://schemas.microsoft.com/office/excel/2006/main">
          <x14:cfRule type="expression" priority="7" id="{2A103D49-5531-42FE-A6ED-DD25DB9355D6}">
            <xm:f>'/Users/isabelle/Desktop/C:\Users\clioj\OneDrive\Bureau\[MCC L1 L2 DROIT 2020-2021 Màj.xlsx]Fiche générale'!#REF!="Deux sessions"</xm:f>
            <x14:dxf>
              <fill>
                <patternFill>
                  <bgColor theme="1"/>
                </patternFill>
              </fill>
            </x14:dxf>
          </x14:cfRule>
          <x14:cfRule type="expression" priority="8" id="{F9125BBE-501B-4F34-85D5-0387A6036192}">
            <xm:f>'/Users/isabelle/Desktop/Z:\DEVE\Cellule APOGEE\2018 MODULO\MCC\[Modèle MCC- L1 L2 double licence.xlsx]Fiche générale'!#REF!="Deux sessions"</xm:f>
            <x14:dxf>
              <fill>
                <patternFill>
                  <bgColor theme="1"/>
                </patternFill>
              </fill>
            </x14:dxf>
          </x14:cfRule>
          <xm:sqref>O46:R46</xm:sqref>
        </x14:conditionalFormatting>
        <x14:conditionalFormatting xmlns:xm="http://schemas.microsoft.com/office/excel/2006/main">
          <x14:cfRule type="expression" priority="3" id="{9C9B0D97-630D-4D63-98A9-3E3A3E774F7E}">
            <xm:f>'/Users/isabelle/Desktop/C:\Users\clioj\OneDrive\Bureau\[MCC L1 L2 DROIT 2020-2021 Màj.xlsx]Fiche générale'!#REF!="Deux sessions"</xm:f>
            <x14:dxf>
              <fill>
                <patternFill>
                  <bgColor theme="1"/>
                </patternFill>
              </fill>
            </x14:dxf>
          </x14:cfRule>
          <x14:cfRule type="expression" priority="4" id="{8F4A98D5-6264-430C-88D9-7B464160F608}">
            <xm:f>'/Users/isabelle/Desktop/Z:\DEVE\Cellule APOGEE\2018 MODULO\MCC\[Modèle MCC- L1 L2 double licence.xlsx]Fiche générale'!#REF!="Deux sessions"</xm:f>
            <x14:dxf>
              <fill>
                <patternFill>
                  <bgColor theme="1"/>
                </patternFill>
              </fill>
            </x14:dxf>
          </x14:cfRule>
          <xm:sqref>O47:R47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promptTitle="Type contrôle" prompt="Utiliser la liste déroulante" xr:uid="{00000000-0002-0000-0100-000005000000}">
          <x14:formula1>
            <xm:f>Listes!$A$2:$A$4</xm:f>
          </x14:formula1>
          <xm:sqref>H17:H31</xm:sqref>
        </x14:dataValidation>
        <x14:dataValidation type="list" allowBlank="1" showInputMessage="1" showErrorMessage="1" promptTitle="Type contrôle" prompt="Utiliser la liste déroulante" xr:uid="{00000000-0002-0000-0100-000006000000}">
          <x14:formula1>
            <xm:f>'/Users/isabelle/Desktop/d:\cremoux\Documents\MCC\2020-2021\Modalités de Contrôle des Connaissances 2020-2021\MCC - PASS-LAS\[MCC-MPASS180 DROIT 20-21 Màj.xlsx]Listes'!#REF!</xm:f>
          </x14:formula1>
          <xm:sqref>H32:H47</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Feuille6"/>
  <dimension ref="A1:G96"/>
  <sheetViews>
    <sheetView workbookViewId="0">
      <selection activeCell="B1" sqref="B1"/>
    </sheetView>
  </sheetViews>
  <sheetFormatPr baseColWidth="10" defaultRowHeight="16"/>
  <cols>
    <col min="1" max="1" width="46.1640625" bestFit="1" customWidth="1"/>
    <col min="2" max="2" width="17.1640625" bestFit="1" customWidth="1"/>
    <col min="3" max="3" width="36" bestFit="1" customWidth="1"/>
    <col min="4" max="4" width="49.1640625" bestFit="1" customWidth="1"/>
    <col min="5" max="5" width="46.1640625" bestFit="1" customWidth="1"/>
    <col min="6" max="6" width="60.6640625" style="17" customWidth="1"/>
    <col min="7" max="7" width="20.6640625" style="18" customWidth="1"/>
  </cols>
  <sheetData>
    <row r="1" spans="1:7" ht="15">
      <c r="A1" t="s">
        <v>8</v>
      </c>
      <c r="B1" t="s">
        <v>9</v>
      </c>
      <c r="D1" t="s">
        <v>3</v>
      </c>
      <c r="E1" t="s">
        <v>94</v>
      </c>
      <c r="F1"/>
      <c r="G1"/>
    </row>
    <row r="2" spans="1:7" ht="15">
      <c r="A2" t="s">
        <v>32</v>
      </c>
      <c r="B2" t="s">
        <v>10</v>
      </c>
      <c r="D2" t="s">
        <v>0</v>
      </c>
      <c r="F2"/>
      <c r="G2"/>
    </row>
    <row r="3" spans="1:7" ht="15">
      <c r="A3" t="s">
        <v>31</v>
      </c>
      <c r="B3" t="s">
        <v>11</v>
      </c>
      <c r="D3" t="s">
        <v>26</v>
      </c>
      <c r="F3"/>
      <c r="G3"/>
    </row>
    <row r="4" spans="1:7" ht="15">
      <c r="A4" t="s">
        <v>33</v>
      </c>
      <c r="B4" t="s">
        <v>12</v>
      </c>
      <c r="F4"/>
      <c r="G4"/>
    </row>
    <row r="5" spans="1:7" ht="15">
      <c r="B5" t="s">
        <v>97</v>
      </c>
      <c r="F5"/>
      <c r="G5"/>
    </row>
    <row r="6" spans="1:7" ht="15">
      <c r="F6"/>
      <c r="G6"/>
    </row>
    <row r="7" spans="1:7" ht="15">
      <c r="F7"/>
      <c r="G7"/>
    </row>
    <row r="8" spans="1:7" ht="15">
      <c r="A8" t="s">
        <v>35</v>
      </c>
      <c r="B8" t="s">
        <v>40</v>
      </c>
      <c r="D8" t="s">
        <v>89</v>
      </c>
      <c r="E8" t="s">
        <v>35</v>
      </c>
      <c r="F8"/>
      <c r="G8"/>
    </row>
    <row r="9" spans="1:7" ht="15">
      <c r="A9" s="46" t="s">
        <v>96</v>
      </c>
      <c r="B9" t="s">
        <v>62</v>
      </c>
      <c r="D9" t="s">
        <v>13</v>
      </c>
      <c r="E9" t="s">
        <v>38</v>
      </c>
      <c r="F9"/>
      <c r="G9"/>
    </row>
    <row r="10" spans="1:7" ht="15">
      <c r="A10" t="s">
        <v>50</v>
      </c>
      <c r="B10" t="s">
        <v>63</v>
      </c>
      <c r="D10" t="s">
        <v>13</v>
      </c>
      <c r="E10" t="s">
        <v>56</v>
      </c>
      <c r="F10"/>
      <c r="G10"/>
    </row>
    <row r="11" spans="1:7" ht="15">
      <c r="A11" t="s">
        <v>51</v>
      </c>
      <c r="B11" t="s">
        <v>64</v>
      </c>
      <c r="D11" t="s">
        <v>92</v>
      </c>
      <c r="E11" t="s">
        <v>37</v>
      </c>
      <c r="F11"/>
      <c r="G11"/>
    </row>
    <row r="12" spans="1:7" ht="15">
      <c r="A12" t="s">
        <v>37</v>
      </c>
      <c r="B12" t="s">
        <v>65</v>
      </c>
      <c r="D12" t="s">
        <v>91</v>
      </c>
      <c r="E12" t="s">
        <v>50</v>
      </c>
      <c r="F12"/>
      <c r="G12"/>
    </row>
    <row r="13" spans="1:7" ht="15">
      <c r="A13" t="s">
        <v>38</v>
      </c>
      <c r="B13" t="s">
        <v>66</v>
      </c>
      <c r="D13" t="s">
        <v>91</v>
      </c>
      <c r="E13" t="s">
        <v>51</v>
      </c>
      <c r="F13"/>
      <c r="G13"/>
    </row>
    <row r="14" spans="1:7" ht="15">
      <c r="A14" t="s">
        <v>36</v>
      </c>
      <c r="B14" t="s">
        <v>67</v>
      </c>
      <c r="D14" t="s">
        <v>91</v>
      </c>
      <c r="E14" t="s">
        <v>39</v>
      </c>
      <c r="F14"/>
      <c r="G14"/>
    </row>
    <row r="15" spans="1:7" ht="15">
      <c r="A15" t="s">
        <v>43</v>
      </c>
      <c r="B15" t="s">
        <v>68</v>
      </c>
      <c r="D15" t="s">
        <v>91</v>
      </c>
      <c r="E15" t="s">
        <v>52</v>
      </c>
      <c r="F15"/>
      <c r="G15"/>
    </row>
    <row r="16" spans="1:7" ht="15">
      <c r="A16" t="s">
        <v>39</v>
      </c>
      <c r="B16" t="s">
        <v>69</v>
      </c>
      <c r="D16" t="s">
        <v>91</v>
      </c>
      <c r="E16" t="s">
        <v>53</v>
      </c>
      <c r="F16"/>
      <c r="G16"/>
    </row>
    <row r="17" spans="1:7" ht="15">
      <c r="A17" t="s">
        <v>80</v>
      </c>
      <c r="B17" t="s">
        <v>70</v>
      </c>
      <c r="D17" t="s">
        <v>91</v>
      </c>
      <c r="E17" t="s">
        <v>54</v>
      </c>
      <c r="F17"/>
      <c r="G17"/>
    </row>
    <row r="18" spans="1:7" ht="15">
      <c r="A18" t="s">
        <v>81</v>
      </c>
      <c r="B18" t="s">
        <v>71</v>
      </c>
      <c r="D18" t="s">
        <v>91</v>
      </c>
      <c r="E18" t="s">
        <v>55</v>
      </c>
      <c r="F18"/>
      <c r="G18"/>
    </row>
    <row r="19" spans="1:7" ht="15">
      <c r="A19" t="s">
        <v>82</v>
      </c>
      <c r="B19" t="s">
        <v>72</v>
      </c>
      <c r="D19" t="s">
        <v>90</v>
      </c>
      <c r="E19" s="46" t="s">
        <v>96</v>
      </c>
      <c r="F19"/>
      <c r="G19"/>
    </row>
    <row r="20" spans="1:7" ht="15">
      <c r="A20" t="s">
        <v>83</v>
      </c>
      <c r="B20" t="s">
        <v>73</v>
      </c>
      <c r="D20" t="s">
        <v>90</v>
      </c>
      <c r="E20" t="s">
        <v>36</v>
      </c>
      <c r="F20"/>
      <c r="G20"/>
    </row>
    <row r="21" spans="1:7" ht="15">
      <c r="A21" t="s">
        <v>84</v>
      </c>
      <c r="B21" t="s">
        <v>74</v>
      </c>
      <c r="D21" t="s">
        <v>90</v>
      </c>
      <c r="E21" t="s">
        <v>57</v>
      </c>
      <c r="F21"/>
      <c r="G21"/>
    </row>
    <row r="22" spans="1:7" ht="15">
      <c r="A22" t="s">
        <v>95</v>
      </c>
      <c r="B22" t="s">
        <v>75</v>
      </c>
      <c r="D22" t="s">
        <v>90</v>
      </c>
      <c r="E22" t="s">
        <v>58</v>
      </c>
      <c r="F22"/>
      <c r="G22"/>
    </row>
    <row r="23" spans="1:7" ht="15">
      <c r="A23" t="s">
        <v>85</v>
      </c>
      <c r="B23" t="s">
        <v>76</v>
      </c>
      <c r="D23" t="s">
        <v>90</v>
      </c>
      <c r="E23" t="s">
        <v>59</v>
      </c>
      <c r="F23"/>
      <c r="G23"/>
    </row>
    <row r="24" spans="1:7" ht="15">
      <c r="A24" t="s">
        <v>86</v>
      </c>
      <c r="B24" t="s">
        <v>77</v>
      </c>
      <c r="D24" t="s">
        <v>90</v>
      </c>
      <c r="E24" t="s">
        <v>60</v>
      </c>
      <c r="F24"/>
      <c r="G24"/>
    </row>
    <row r="25" spans="1:7" ht="15">
      <c r="A25" t="s">
        <v>87</v>
      </c>
      <c r="B25" t="s">
        <v>78</v>
      </c>
      <c r="D25" t="s">
        <v>90</v>
      </c>
      <c r="E25" t="s">
        <v>61</v>
      </c>
      <c r="F25"/>
      <c r="G25"/>
    </row>
    <row r="26" spans="1:7" ht="15">
      <c r="A26" t="s">
        <v>88</v>
      </c>
      <c r="B26" t="s">
        <v>79</v>
      </c>
      <c r="D26" t="s">
        <v>93</v>
      </c>
      <c r="E26" t="s">
        <v>43</v>
      </c>
      <c r="F26"/>
      <c r="G26"/>
    </row>
    <row r="27" spans="1:7" ht="15">
      <c r="A27" t="s">
        <v>116</v>
      </c>
      <c r="B27" t="s">
        <v>115</v>
      </c>
      <c r="D27" t="s">
        <v>113</v>
      </c>
      <c r="E27" t="s">
        <v>114</v>
      </c>
      <c r="F27"/>
      <c r="G27"/>
    </row>
    <row r="28" spans="1:7" ht="15">
      <c r="F28"/>
      <c r="G28"/>
    </row>
    <row r="29" spans="1:7" ht="15">
      <c r="F29"/>
      <c r="G29"/>
    </row>
    <row r="30" spans="1:7" ht="15">
      <c r="A30" s="46" t="s">
        <v>13</v>
      </c>
      <c r="B30" s="47" t="s">
        <v>46</v>
      </c>
      <c r="C30" s="46" t="s">
        <v>45</v>
      </c>
      <c r="D30" s="46" t="s">
        <v>44</v>
      </c>
      <c r="E30" s="46" t="s">
        <v>43</v>
      </c>
      <c r="F30" s="76" t="s">
        <v>113</v>
      </c>
      <c r="G30"/>
    </row>
    <row r="31" spans="1:7" ht="15">
      <c r="A31" s="46" t="s">
        <v>38</v>
      </c>
      <c r="B31" s="47" t="s">
        <v>37</v>
      </c>
      <c r="C31" s="46" t="s">
        <v>50</v>
      </c>
      <c r="D31" s="46" t="s">
        <v>96</v>
      </c>
      <c r="E31" s="46" t="s">
        <v>43</v>
      </c>
      <c r="F31" s="76" t="s">
        <v>114</v>
      </c>
      <c r="G31"/>
    </row>
    <row r="32" spans="1:7" ht="15">
      <c r="A32" s="46" t="s">
        <v>84</v>
      </c>
      <c r="B32" s="48"/>
      <c r="C32" s="46" t="s">
        <v>51</v>
      </c>
      <c r="D32" s="46" t="s">
        <v>36</v>
      </c>
      <c r="E32" s="48"/>
      <c r="F32"/>
      <c r="G32"/>
    </row>
    <row r="33" spans="3:7" ht="15">
      <c r="C33" s="46" t="s">
        <v>39</v>
      </c>
      <c r="D33" s="46" t="s">
        <v>95</v>
      </c>
      <c r="F33"/>
      <c r="G33"/>
    </row>
    <row r="34" spans="3:7" ht="15">
      <c r="C34" s="46" t="s">
        <v>80</v>
      </c>
      <c r="D34" s="46" t="s">
        <v>85</v>
      </c>
      <c r="F34"/>
      <c r="G34"/>
    </row>
    <row r="35" spans="3:7" ht="15">
      <c r="C35" s="46" t="s">
        <v>81</v>
      </c>
      <c r="D35" s="46" t="s">
        <v>86</v>
      </c>
      <c r="F35"/>
      <c r="G35"/>
    </row>
    <row r="36" spans="3:7" ht="15">
      <c r="C36" s="46" t="s">
        <v>82</v>
      </c>
      <c r="D36" s="46" t="s">
        <v>87</v>
      </c>
      <c r="F36"/>
      <c r="G36"/>
    </row>
    <row r="37" spans="3:7" ht="15">
      <c r="C37" s="46" t="s">
        <v>83</v>
      </c>
      <c r="D37" s="46" t="s">
        <v>88</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sortState xmlns:xlrd2="http://schemas.microsoft.com/office/spreadsheetml/2017/richdata2"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dimension ref="A1:R57"/>
  <sheetViews>
    <sheetView showGridLines="0" showZeros="0" topLeftCell="A15" zoomScale="70" zoomScaleNormal="70" zoomScalePageLayoutView="85" workbookViewId="0">
      <selection activeCell="G40" sqref="G40"/>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73"/>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72"/>
      <c r="H13" s="29"/>
      <c r="I13" s="29"/>
    </row>
    <row r="14" spans="1:18" ht="26.25" customHeight="1">
      <c r="B14" s="31"/>
      <c r="C14" s="29"/>
      <c r="D14" s="29"/>
      <c r="E14" s="72"/>
      <c r="F14" s="72"/>
      <c r="G14" s="72"/>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4" t="s">
        <v>153</v>
      </c>
      <c r="H17" s="4"/>
      <c r="I17" s="4"/>
      <c r="J17" s="5"/>
      <c r="K17" s="5"/>
      <c r="L17" s="5"/>
      <c r="M17" s="5"/>
      <c r="N17" s="5"/>
      <c r="O17" s="5"/>
      <c r="P17" s="5"/>
      <c r="Q17" s="5"/>
      <c r="R17" s="5"/>
    </row>
    <row r="18" spans="1:18" ht="15" customHeight="1">
      <c r="A18" s="1" t="s">
        <v>133</v>
      </c>
      <c r="B18" s="3" t="s">
        <v>143</v>
      </c>
      <c r="C18" s="3"/>
      <c r="D18" s="4"/>
      <c r="E18" s="4"/>
      <c r="F18" s="4"/>
      <c r="G18" s="4" t="s">
        <v>153</v>
      </c>
      <c r="H18" s="4"/>
      <c r="I18" s="4"/>
      <c r="J18" s="1"/>
      <c r="K18" s="5"/>
      <c r="L18" s="5"/>
      <c r="M18" s="5"/>
      <c r="N18" s="5"/>
      <c r="O18" s="5"/>
      <c r="P18" s="5"/>
      <c r="Q18" s="5"/>
      <c r="R18" s="5"/>
    </row>
    <row r="19" spans="1:18" ht="15" customHeight="1">
      <c r="A19" s="1" t="s">
        <v>133</v>
      </c>
      <c r="B19" s="3" t="s">
        <v>144</v>
      </c>
      <c r="C19" s="3"/>
      <c r="D19" s="4"/>
      <c r="E19" s="4"/>
      <c r="F19" s="4"/>
      <c r="G19" s="4" t="s">
        <v>153</v>
      </c>
      <c r="H19" s="4"/>
      <c r="I19" s="4"/>
      <c r="J19" s="1"/>
      <c r="K19" s="5"/>
      <c r="L19" s="5"/>
      <c r="M19" s="5"/>
      <c r="N19" s="5"/>
      <c r="O19" s="5"/>
      <c r="P19" s="5"/>
      <c r="Q19" s="5"/>
      <c r="R19" s="5"/>
    </row>
    <row r="20" spans="1:18" ht="15" customHeight="1">
      <c r="A20" s="1" t="s">
        <v>133</v>
      </c>
      <c r="B20" s="3" t="s">
        <v>145</v>
      </c>
      <c r="C20" s="3"/>
      <c r="D20" s="4"/>
      <c r="E20" s="4"/>
      <c r="F20" s="4"/>
      <c r="G20" s="4" t="s">
        <v>153</v>
      </c>
      <c r="H20" s="4"/>
      <c r="I20" s="4"/>
      <c r="J20" s="1"/>
      <c r="K20" s="5"/>
      <c r="L20" s="5"/>
      <c r="M20" s="5"/>
      <c r="N20" s="5"/>
      <c r="O20" s="5"/>
      <c r="P20" s="5"/>
      <c r="Q20" s="5"/>
      <c r="R20" s="5"/>
    </row>
    <row r="21" spans="1:18" ht="15" customHeight="1">
      <c r="A21" s="1"/>
      <c r="B21" s="3"/>
      <c r="C21" s="3"/>
      <c r="D21" s="4"/>
      <c r="E21" s="4"/>
      <c r="F21" s="4"/>
      <c r="G21" s="4" t="s">
        <v>153</v>
      </c>
      <c r="H21" s="4"/>
      <c r="I21" s="4"/>
      <c r="J21" s="1"/>
      <c r="K21" s="5"/>
      <c r="L21" s="5"/>
      <c r="M21" s="5"/>
      <c r="N21" s="5"/>
      <c r="O21" s="5"/>
      <c r="P21" s="5"/>
      <c r="Q21" s="5"/>
      <c r="R21" s="5"/>
    </row>
    <row r="22" spans="1:18" ht="15" customHeight="1">
      <c r="A22" s="86" t="s">
        <v>132</v>
      </c>
      <c r="B22" s="2" t="s">
        <v>142</v>
      </c>
      <c r="C22" s="3"/>
      <c r="D22" s="4">
        <v>6</v>
      </c>
      <c r="E22" s="4"/>
      <c r="F22" s="88" t="s">
        <v>153</v>
      </c>
      <c r="G22" s="4" t="s">
        <v>153</v>
      </c>
      <c r="H22" s="4" t="s">
        <v>31</v>
      </c>
      <c r="I22" s="4"/>
      <c r="J22" s="1"/>
      <c r="K22" s="5"/>
      <c r="L22" s="5"/>
      <c r="M22" s="5"/>
      <c r="N22" s="5"/>
      <c r="O22" s="5"/>
      <c r="P22" s="5"/>
      <c r="Q22" s="5"/>
      <c r="R22" s="5"/>
    </row>
    <row r="23" spans="1:18" ht="15" customHeight="1">
      <c r="A23" s="1" t="s">
        <v>133</v>
      </c>
      <c r="B23" s="3" t="s">
        <v>146</v>
      </c>
      <c r="C23" s="3"/>
      <c r="D23" s="4"/>
      <c r="E23" s="4"/>
      <c r="F23" s="88"/>
      <c r="G23" s="4"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4" t="s">
        <v>153</v>
      </c>
      <c r="H24" s="4"/>
      <c r="I24" s="4"/>
      <c r="J24" s="1"/>
      <c r="K24" s="5" t="s">
        <v>138</v>
      </c>
      <c r="L24" s="5" t="s">
        <v>300</v>
      </c>
      <c r="M24" s="5" t="s">
        <v>152</v>
      </c>
      <c r="N24" s="5"/>
      <c r="O24" s="5"/>
      <c r="P24" s="5"/>
      <c r="Q24" s="5"/>
      <c r="R24" s="5"/>
    </row>
    <row r="25" spans="1:18" ht="15" customHeight="1">
      <c r="A25" s="1"/>
      <c r="B25" s="5"/>
      <c r="C25" s="3"/>
      <c r="D25" s="4"/>
      <c r="E25" s="4"/>
      <c r="F25" s="88"/>
      <c r="G25" s="4" t="s">
        <v>153</v>
      </c>
      <c r="H25" s="4"/>
      <c r="I25" s="4"/>
      <c r="J25" s="1"/>
      <c r="K25" s="5"/>
      <c r="L25" s="5"/>
      <c r="M25" s="5"/>
      <c r="N25" s="5"/>
      <c r="O25" s="5"/>
      <c r="P25" s="5"/>
      <c r="Q25" s="5"/>
      <c r="R25" s="5"/>
    </row>
    <row r="26" spans="1:18" ht="15" customHeight="1">
      <c r="A26" s="86" t="s">
        <v>132</v>
      </c>
      <c r="B26" s="87" t="s">
        <v>148</v>
      </c>
      <c r="C26" s="3"/>
      <c r="D26" s="4">
        <v>6</v>
      </c>
      <c r="E26" s="4"/>
      <c r="F26" s="88" t="s">
        <v>153</v>
      </c>
      <c r="G26" s="4" t="s">
        <v>153</v>
      </c>
      <c r="H26" s="4" t="s">
        <v>31</v>
      </c>
      <c r="I26" s="4"/>
      <c r="J26" s="1"/>
      <c r="K26" s="5"/>
      <c r="L26" s="5"/>
      <c r="M26" s="5"/>
      <c r="N26" s="5"/>
      <c r="O26" s="5"/>
      <c r="P26" s="5"/>
      <c r="Q26" s="5"/>
      <c r="R26" s="5"/>
    </row>
    <row r="27" spans="1:18" ht="15" customHeight="1">
      <c r="A27" s="1" t="s">
        <v>133</v>
      </c>
      <c r="B27" s="5" t="s">
        <v>149</v>
      </c>
      <c r="C27" s="3"/>
      <c r="D27" s="4"/>
      <c r="E27" s="4"/>
      <c r="F27" s="4"/>
      <c r="G27" s="4"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4" t="s">
        <v>153</v>
      </c>
      <c r="H28" s="4"/>
      <c r="I28" s="4"/>
      <c r="J28" s="1"/>
      <c r="K28" s="5" t="s">
        <v>138</v>
      </c>
      <c r="L28" s="5" t="s">
        <v>300</v>
      </c>
      <c r="M28" s="5" t="s">
        <v>152</v>
      </c>
      <c r="N28" s="5"/>
      <c r="O28" s="5"/>
      <c r="P28" s="5"/>
      <c r="Q28" s="5"/>
      <c r="R28" s="5"/>
    </row>
    <row r="29" spans="1:18" ht="15" customHeight="1">
      <c r="A29" s="1" t="s">
        <v>133</v>
      </c>
      <c r="B29" s="5" t="s">
        <v>151</v>
      </c>
      <c r="C29" s="5"/>
      <c r="D29" s="4"/>
      <c r="E29" s="5"/>
      <c r="F29" s="5"/>
      <c r="G29" s="4" t="s">
        <v>153</v>
      </c>
      <c r="H29" s="4"/>
      <c r="I29" s="5"/>
      <c r="J29" s="1"/>
      <c r="K29" s="5" t="s">
        <v>138</v>
      </c>
      <c r="L29" s="5" t="s">
        <v>302</v>
      </c>
      <c r="M29" s="5" t="s">
        <v>152</v>
      </c>
      <c r="N29" s="5"/>
      <c r="O29" s="5"/>
      <c r="P29" s="5"/>
      <c r="Q29" s="5"/>
      <c r="R29" s="5"/>
    </row>
    <row r="30" spans="1:18" ht="15" customHeight="1">
      <c r="A30" s="96"/>
      <c r="B30" s="97"/>
      <c r="C30" s="3"/>
      <c r="D30" s="4"/>
      <c r="E30" s="4"/>
      <c r="F30" s="4"/>
      <c r="G30" s="4"/>
      <c r="H30" s="4"/>
      <c r="I30" s="4"/>
      <c r="J30" s="1"/>
      <c r="K30" s="5"/>
      <c r="L30" s="5"/>
      <c r="M30" s="5"/>
      <c r="N30" s="5"/>
      <c r="O30" s="5"/>
      <c r="P30" s="5"/>
      <c r="Q30" s="5"/>
      <c r="R30" s="5"/>
    </row>
    <row r="31" spans="1:18" ht="15" customHeight="1">
      <c r="A31" s="5" t="s">
        <v>161</v>
      </c>
      <c r="B31" s="98" t="s">
        <v>184</v>
      </c>
      <c r="C31" s="3"/>
      <c r="D31" s="4">
        <v>6</v>
      </c>
      <c r="E31" s="4"/>
      <c r="F31" s="4"/>
      <c r="G31" s="4"/>
      <c r="H31" s="4"/>
      <c r="I31" s="4"/>
      <c r="J31" s="1"/>
      <c r="K31" s="5"/>
      <c r="L31" s="5"/>
      <c r="M31" s="5"/>
      <c r="N31" s="5"/>
      <c r="O31" s="5"/>
      <c r="P31" s="5"/>
      <c r="Q31" s="5"/>
      <c r="R31" s="5"/>
    </row>
    <row r="32" spans="1:18" ht="15" customHeight="1">
      <c r="A32" s="5"/>
      <c r="B32" s="3" t="s">
        <v>185</v>
      </c>
      <c r="C32" s="3" t="s">
        <v>186</v>
      </c>
      <c r="D32" s="4">
        <v>6</v>
      </c>
      <c r="E32" s="4">
        <v>2</v>
      </c>
      <c r="F32" s="4" t="s">
        <v>153</v>
      </c>
      <c r="G32" s="4" t="s">
        <v>153</v>
      </c>
      <c r="H32" s="4"/>
      <c r="I32" s="4"/>
      <c r="J32" s="5"/>
      <c r="K32" s="5"/>
      <c r="L32" s="5"/>
      <c r="M32" s="5"/>
      <c r="N32" s="5"/>
      <c r="O32" s="5"/>
      <c r="P32" s="5"/>
      <c r="Q32" s="5"/>
      <c r="R32" s="5"/>
    </row>
    <row r="33" spans="1:18">
      <c r="A33" s="5" t="s">
        <v>26</v>
      </c>
      <c r="B33" s="3" t="s">
        <v>187</v>
      </c>
      <c r="C33" s="3" t="s">
        <v>188</v>
      </c>
      <c r="D33" s="4">
        <v>4</v>
      </c>
      <c r="E33" s="4">
        <v>1</v>
      </c>
      <c r="F33" s="4" t="s">
        <v>137</v>
      </c>
      <c r="G33" s="4" t="s">
        <v>153</v>
      </c>
      <c r="H33" s="4" t="s">
        <v>31</v>
      </c>
      <c r="I33" s="4"/>
      <c r="J33" s="5"/>
      <c r="K33" s="5" t="s">
        <v>10</v>
      </c>
      <c r="L33" s="5" t="s">
        <v>189</v>
      </c>
      <c r="M33" s="5" t="s">
        <v>10</v>
      </c>
      <c r="N33" s="5" t="s">
        <v>189</v>
      </c>
      <c r="O33" s="5"/>
      <c r="P33" s="5"/>
      <c r="Q33" s="5"/>
      <c r="R33" s="5"/>
    </row>
    <row r="34" spans="1:18">
      <c r="A34" s="5" t="s">
        <v>26</v>
      </c>
      <c r="B34" s="3" t="s">
        <v>190</v>
      </c>
      <c r="C34" s="3" t="s">
        <v>191</v>
      </c>
      <c r="D34" s="4">
        <v>2</v>
      </c>
      <c r="E34" s="4">
        <v>1</v>
      </c>
      <c r="F34" s="4" t="s">
        <v>137</v>
      </c>
      <c r="G34" s="4" t="s">
        <v>153</v>
      </c>
      <c r="H34" s="4" t="s">
        <v>32</v>
      </c>
      <c r="I34" s="4"/>
      <c r="J34" s="3">
        <v>2</v>
      </c>
      <c r="K34" s="5"/>
      <c r="L34" s="5"/>
      <c r="M34" s="5"/>
      <c r="N34" s="5"/>
      <c r="O34" s="5"/>
      <c r="P34" s="5"/>
      <c r="Q34" s="5"/>
      <c r="R34" s="5" t="s">
        <v>170</v>
      </c>
    </row>
    <row r="35" spans="1:18">
      <c r="A35" s="5"/>
      <c r="B35" s="5" t="s">
        <v>192</v>
      </c>
      <c r="C35" s="6" t="s">
        <v>193</v>
      </c>
      <c r="D35" s="4">
        <v>6</v>
      </c>
      <c r="E35" s="4">
        <v>2</v>
      </c>
      <c r="F35" s="4" t="s">
        <v>153</v>
      </c>
      <c r="G35" s="4" t="s">
        <v>153</v>
      </c>
      <c r="H35" s="4"/>
      <c r="I35" s="4"/>
      <c r="J35" s="5"/>
      <c r="K35" s="5"/>
      <c r="L35" s="5"/>
      <c r="M35" s="5"/>
      <c r="N35" s="5"/>
      <c r="O35" s="5"/>
      <c r="P35" s="5"/>
      <c r="Q35" s="5"/>
      <c r="R35" s="5"/>
    </row>
    <row r="36" spans="1:18">
      <c r="A36" s="5" t="s">
        <v>26</v>
      </c>
      <c r="B36" s="5" t="s">
        <v>194</v>
      </c>
      <c r="C36" s="3" t="s">
        <v>195</v>
      </c>
      <c r="D36" s="4">
        <v>4</v>
      </c>
      <c r="E36" s="4">
        <v>1</v>
      </c>
      <c r="F36" s="4" t="s">
        <v>137</v>
      </c>
      <c r="G36" s="4" t="s">
        <v>153</v>
      </c>
      <c r="H36" s="4" t="s">
        <v>31</v>
      </c>
      <c r="I36" s="4"/>
      <c r="J36" s="5"/>
      <c r="K36" s="5" t="s">
        <v>10</v>
      </c>
      <c r="L36" s="5" t="s">
        <v>189</v>
      </c>
      <c r="M36" s="5" t="s">
        <v>10</v>
      </c>
      <c r="N36" s="5" t="s">
        <v>189</v>
      </c>
      <c r="O36" s="5"/>
      <c r="P36" s="5"/>
      <c r="Q36" s="5"/>
      <c r="R36" s="5"/>
    </row>
    <row r="37" spans="1:18">
      <c r="A37" s="5" t="s">
        <v>26</v>
      </c>
      <c r="B37" s="5" t="s">
        <v>196</v>
      </c>
      <c r="C37" s="3" t="s">
        <v>197</v>
      </c>
      <c r="D37" s="4">
        <v>2</v>
      </c>
      <c r="E37" s="4">
        <v>1</v>
      </c>
      <c r="F37" s="4" t="s">
        <v>137</v>
      </c>
      <c r="G37" s="4" t="s">
        <v>153</v>
      </c>
      <c r="H37" s="5" t="s">
        <v>32</v>
      </c>
      <c r="I37" s="5"/>
      <c r="J37" s="3">
        <v>2</v>
      </c>
      <c r="K37" s="5"/>
      <c r="L37" s="5"/>
      <c r="M37" s="5"/>
      <c r="N37" s="5"/>
      <c r="O37" s="5"/>
      <c r="P37" s="5"/>
      <c r="Q37" s="5"/>
      <c r="R37" s="5" t="s">
        <v>170</v>
      </c>
    </row>
    <row r="38" spans="1:18" s="25" customFormat="1">
      <c r="A38" s="5" t="s">
        <v>198</v>
      </c>
      <c r="B38" s="98" t="s">
        <v>199</v>
      </c>
      <c r="C38" s="3"/>
      <c r="D38" s="4">
        <v>6</v>
      </c>
      <c r="E38" s="4"/>
      <c r="F38" s="4"/>
      <c r="G38" s="4"/>
      <c r="H38" s="4"/>
      <c r="I38" s="4"/>
      <c r="J38" s="1"/>
      <c r="K38" s="5"/>
      <c r="L38" s="5"/>
      <c r="M38" s="5"/>
      <c r="N38" s="5"/>
      <c r="O38" s="5"/>
      <c r="P38" s="5"/>
      <c r="Q38" s="5"/>
      <c r="R38" s="5"/>
    </row>
    <row r="39" spans="1:18" s="25" customFormat="1">
      <c r="A39" s="5" t="s">
        <v>26</v>
      </c>
      <c r="B39" s="3" t="s">
        <v>187</v>
      </c>
      <c r="C39" s="3" t="s">
        <v>188</v>
      </c>
      <c r="D39" s="4">
        <v>6</v>
      </c>
      <c r="E39" s="4">
        <v>1</v>
      </c>
      <c r="F39" s="4" t="s">
        <v>137</v>
      </c>
      <c r="G39" s="4" t="s">
        <v>153</v>
      </c>
      <c r="H39" s="4" t="s">
        <v>31</v>
      </c>
      <c r="I39" s="4"/>
      <c r="J39" s="5"/>
      <c r="K39" s="5" t="s">
        <v>10</v>
      </c>
      <c r="L39" s="5" t="s">
        <v>189</v>
      </c>
      <c r="M39" s="5" t="s">
        <v>10</v>
      </c>
      <c r="N39" s="5" t="s">
        <v>189</v>
      </c>
      <c r="O39" s="5"/>
      <c r="P39" s="5"/>
      <c r="Q39" s="5"/>
      <c r="R39" s="5"/>
    </row>
    <row r="40" spans="1:18" s="25" customFormat="1">
      <c r="A40" s="5" t="s">
        <v>26</v>
      </c>
      <c r="B40" s="5" t="s">
        <v>194</v>
      </c>
      <c r="C40" s="3" t="s">
        <v>195</v>
      </c>
      <c r="D40" s="4">
        <v>6</v>
      </c>
      <c r="E40" s="4">
        <v>1</v>
      </c>
      <c r="F40" s="4" t="s">
        <v>137</v>
      </c>
      <c r="G40" s="4" t="s">
        <v>153</v>
      </c>
      <c r="H40" s="4" t="s">
        <v>31</v>
      </c>
      <c r="I40" s="4"/>
      <c r="J40" s="5"/>
      <c r="K40" s="5" t="s">
        <v>10</v>
      </c>
      <c r="L40" s="5" t="s">
        <v>189</v>
      </c>
      <c r="M40" s="5" t="s">
        <v>10</v>
      </c>
      <c r="N40" s="5" t="s">
        <v>189</v>
      </c>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29 K17:L22 K25:L26 K41:L44 I41:I44">
    <cfRule type="expression" dxfId="960" priority="63">
      <formula>$H17="CCI (CC Intégral)"</formula>
    </cfRule>
  </conditionalFormatting>
  <conditionalFormatting sqref="I17:J29 I41:J44">
    <cfRule type="expression" dxfId="959" priority="62">
      <formula>$H17="CT (Contrôle terminal)"</formula>
    </cfRule>
  </conditionalFormatting>
  <conditionalFormatting sqref="J15:O15">
    <cfRule type="expression" dxfId="958" priority="59">
      <formula>$A$11=2</formula>
    </cfRule>
    <cfRule type="expression" dxfId="957" priority="60">
      <formula>$A$11=3</formula>
    </cfRule>
    <cfRule type="expression" dxfId="956" priority="61">
      <formula>$A$11=1</formula>
    </cfRule>
  </conditionalFormatting>
  <conditionalFormatting sqref="A16:N16">
    <cfRule type="expression" dxfId="955" priority="56">
      <formula>$A$11=2</formula>
    </cfRule>
    <cfRule type="expression" dxfId="954" priority="57">
      <formula>$A$11=4</formula>
    </cfRule>
    <cfRule type="expression" dxfId="953" priority="58">
      <formula>$A$11=1</formula>
    </cfRule>
  </conditionalFormatting>
  <conditionalFormatting sqref="K16:L16">
    <cfRule type="expression" dxfId="952" priority="55">
      <formula>$H$17="CCI (CC Intégral)"</formula>
    </cfRule>
  </conditionalFormatting>
  <conditionalFormatting sqref="P15:Q15">
    <cfRule type="expression" dxfId="951" priority="52">
      <formula>$A$11=2</formula>
    </cfRule>
    <cfRule type="expression" dxfId="950" priority="53">
      <formula>$A$11=3</formula>
    </cfRule>
    <cfRule type="expression" dxfId="949" priority="54">
      <formula>$A$11=1</formula>
    </cfRule>
  </conditionalFormatting>
  <conditionalFormatting sqref="P16:Q16">
    <cfRule type="expression" dxfId="948" priority="49">
      <formula>$A$11=2</formula>
    </cfRule>
    <cfRule type="expression" dxfId="947" priority="50">
      <formula>$A$11=4</formula>
    </cfRule>
    <cfRule type="expression" dxfId="946" priority="51">
      <formula>$A$11=1</formula>
    </cfRule>
  </conditionalFormatting>
  <conditionalFormatting sqref="O16">
    <cfRule type="expression" dxfId="945" priority="46">
      <formula>$A$11=2</formula>
    </cfRule>
    <cfRule type="expression" dxfId="944" priority="47">
      <formula>$A$11=4</formula>
    </cfRule>
    <cfRule type="expression" dxfId="943" priority="48">
      <formula>$A$11=1</formula>
    </cfRule>
  </conditionalFormatting>
  <conditionalFormatting sqref="K23:L23">
    <cfRule type="expression" dxfId="942" priority="41">
      <formula>$H23="CCI (CC Intégral)"</formula>
    </cfRule>
  </conditionalFormatting>
  <conditionalFormatting sqref="K24:L24">
    <cfRule type="expression" dxfId="941" priority="38">
      <formula>$H24="CCI (CC Intégral)"</formula>
    </cfRule>
  </conditionalFormatting>
  <conditionalFormatting sqref="K27:L27">
    <cfRule type="expression" dxfId="940" priority="35">
      <formula>$H27="CCI (CC Intégral)"</formula>
    </cfRule>
  </conditionalFormatting>
  <conditionalFormatting sqref="K28:L28">
    <cfRule type="expression" dxfId="939" priority="32">
      <formula>$H28="CCI (CC Intégral)"</formula>
    </cfRule>
  </conditionalFormatting>
  <conditionalFormatting sqref="K29:L29">
    <cfRule type="expression" dxfId="938" priority="29">
      <formula>$H29="CCI (CC Intégral)"</formula>
    </cfRule>
  </conditionalFormatting>
  <conditionalFormatting sqref="I30:I31 K30:L31 K38:L38 I38">
    <cfRule type="expression" dxfId="937" priority="26">
      <formula>$H30="CCI (CC Intégral)"</formula>
    </cfRule>
  </conditionalFormatting>
  <conditionalFormatting sqref="I30:J31 I38:J38">
    <cfRule type="expression" dxfId="936" priority="25">
      <formula>$H30="CT (Contrôle terminal)"</formula>
    </cfRule>
  </conditionalFormatting>
  <conditionalFormatting sqref="I32:I37 K32:L33 K35:L36">
    <cfRule type="expression" dxfId="935" priority="18">
      <formula>$G32="CCI (CC Intégral)"</formula>
    </cfRule>
  </conditionalFormatting>
  <conditionalFormatting sqref="I32:J33 I35:J36 I34 I37">
    <cfRule type="expression" dxfId="934" priority="17">
      <formula>$G32="CT (Contrôle terminal)"</formula>
    </cfRule>
  </conditionalFormatting>
  <conditionalFormatting sqref="K34:L34">
    <cfRule type="expression" dxfId="933" priority="16">
      <formula>$H34="CCI (CC Intégral)"</formula>
    </cfRule>
  </conditionalFormatting>
  <conditionalFormatting sqref="J34">
    <cfRule type="expression" dxfId="932" priority="15">
      <formula>$G34="CT (Contrôle terminal)"</formula>
    </cfRule>
  </conditionalFormatting>
  <conditionalFormatting sqref="K37:L37">
    <cfRule type="expression" dxfId="931" priority="14">
      <formula>$H37="CCI (CC Intégral)"</formula>
    </cfRule>
  </conditionalFormatting>
  <conditionalFormatting sqref="J37">
    <cfRule type="expression" dxfId="930" priority="13">
      <formula>$G37="CT (Contrôle terminal)"</formula>
    </cfRule>
  </conditionalFormatting>
  <conditionalFormatting sqref="I39 K39:L39">
    <cfRule type="expression" dxfId="929" priority="6">
      <formula>$G39="CCI (CC Intégral)"</formula>
    </cfRule>
  </conditionalFormatting>
  <conditionalFormatting sqref="I39:J39">
    <cfRule type="expression" dxfId="928" priority="5">
      <formula>$G39="CT (Contrôle terminal)"</formula>
    </cfRule>
  </conditionalFormatting>
  <conditionalFormatting sqref="I40 K40:L40">
    <cfRule type="expression" dxfId="927" priority="2">
      <formula>$G40="CCI (CC Intégral)"</formula>
    </cfRule>
  </conditionalFormatting>
  <conditionalFormatting sqref="I40:J40">
    <cfRule type="expression" dxfId="926" priority="1">
      <formula>$G40="CT (Contrôle terminal)"</formula>
    </cfRule>
  </conditionalFormatting>
  <dataValidations count="5">
    <dataValidation type="list" allowBlank="1" showInputMessage="1" showErrorMessage="1" errorTitle="Nature" error="Utiliser la liste déroulante" promptTitle="Nature" prompt="Utiliser la liste déroulante" sqref="M17:M44 K17:K44 O17:P44" xr:uid="{00000000-0002-0000-0200-000000000000}">
      <formula1>liste_nature_controle</formula1>
    </dataValidation>
    <dataValidation type="list" allowBlank="1" showInputMessage="1" showErrorMessage="1" errorTitle="Nature de l'ELP" error="Utiliser la liste déroulante" promptTitle="Nature ELP" prompt="Utiliser la liste déroulante" sqref="A17:A44" xr:uid="{00000000-0002-0000-0200-000001000000}">
      <formula1>Nature_ELP</formula1>
    </dataValidation>
    <dataValidation type="decimal" operator="greaterThan" allowBlank="1" showInputMessage="1" showErrorMessage="1" errorTitle="Coefficient" error="Le coefficient doit être un nombre décimal supérieur à 0." sqref="E17:E44" xr:uid="{00000000-0002-0000-0200-000002000000}">
      <formula1>0</formula1>
    </dataValidation>
    <dataValidation type="decimal" operator="lessThanOrEqual" allowBlank="1" showInputMessage="1" showErrorMessage="1" errorTitle="ECTS" error="Le nombre de crédits doit être entier et inférieur ou égal à 6." sqref="D17:D44" xr:uid="{00000000-0002-0000-0200-000003000000}">
      <formula1>6</formula1>
    </dataValidation>
    <dataValidation type="list" operator="greaterThan" allowBlank="1" showInputMessage="1" showErrorMessage="1" errorTitle="Coefficient" error="Le coefficient doit être un nombre décimal supérieur à 0." sqref="F17:G44" xr:uid="{00000000-0002-0000-0200-000004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881CD241-76F7-420B-9CE2-CF387294A7F8}">
            <xm:f>'Fiche générale'!$B$5="Seconde chance"</xm:f>
            <x14:dxf>
              <fill>
                <patternFill>
                  <bgColor theme="1"/>
                </patternFill>
              </fill>
            </x14:dxf>
          </x14:cfRule>
          <x14:cfRule type="expression" priority="45" id="{73C2FE0D-1050-4A0B-B1A4-758CA1BD8434}">
            <xm:f>'/Users/isabelle/Desktop/Z:\DEVE\Cellule APOGEE\2018 MODULO\MCC\[Modèle MCC- L1 L2 double licence.xlsx]Fiche générale'!#REF!="Seconde chance"</xm:f>
            <x14:dxf>
              <fill>
                <patternFill>
                  <bgColor theme="1"/>
                </patternFill>
              </fill>
            </x14:dxf>
          </x14:cfRule>
          <xm:sqref>M14:N22 M25:N26 N23:N24 M41:N44 N27:N29</xm:sqref>
        </x14:conditionalFormatting>
        <x14:conditionalFormatting xmlns:xm="http://schemas.microsoft.com/office/excel/2006/main">
          <x14:cfRule type="expression" priority="42" id="{A8A7E0D8-5426-4062-9CF5-A709F599E8AB}">
            <xm:f>'Fiche générale'!$B$5="Deux sessions"</xm:f>
            <x14:dxf>
              <fill>
                <patternFill>
                  <bgColor theme="1"/>
                </patternFill>
              </fill>
            </x14:dxf>
          </x14:cfRule>
          <x14:cfRule type="expression" priority="44" id="{918DBA20-E583-4901-A1EB-70216096B82D}">
            <xm:f>'/Users/isabelle/Desktop/Z:\DEVE\Cellule APOGEE\2018 MODULO\MCC\[Modèle MCC- L1 L2 double licence.xlsx]Fiche générale'!#REF!="Deux sessions"</xm:f>
            <x14:dxf>
              <fill>
                <patternFill>
                  <bgColor theme="1"/>
                </patternFill>
              </fill>
            </x14:dxf>
          </x14:cfRule>
          <xm:sqref>O14:R29 O41:R44</xm:sqref>
        </x14:conditionalFormatting>
        <x14:conditionalFormatting xmlns:xm="http://schemas.microsoft.com/office/excel/2006/main">
          <x14:cfRule type="expression" priority="39" id="{AB45556B-AF0C-0E4E-A3D0-693FE9B51C20}">
            <xm:f>'Fiche générale'!$B$5="Seconde chance"</xm:f>
            <x14:dxf>
              <fill>
                <patternFill>
                  <bgColor theme="1"/>
                </patternFill>
              </fill>
            </x14:dxf>
          </x14:cfRule>
          <x14:cfRule type="expression" priority="40" id="{84048778-D91C-A44A-8785-B310E26FAE73}">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36" id="{C15CF605-677D-7940-AD11-8093DDD612CF}">
            <xm:f>'Fiche générale'!$B$5="Seconde chance"</xm:f>
            <x14:dxf>
              <fill>
                <patternFill>
                  <bgColor theme="1"/>
                </patternFill>
              </fill>
            </x14:dxf>
          </x14:cfRule>
          <x14:cfRule type="expression" priority="37" id="{99B5E197-3BC5-4C43-89FE-32E33AF8B04B}">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33" id="{C7AB6A18-ECC0-8A48-A4AE-7DFE3B0E8AA3}">
            <xm:f>'Fiche générale'!$B$5="Seconde chance"</xm:f>
            <x14:dxf>
              <fill>
                <patternFill>
                  <bgColor theme="1"/>
                </patternFill>
              </fill>
            </x14:dxf>
          </x14:cfRule>
          <x14:cfRule type="expression" priority="34" id="{723F6A07-41D7-A94A-A43B-E8C2291ACE7B}">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30" id="{1A1F8059-4CD0-C24C-B50C-34AB53229FA4}">
            <xm:f>'Fiche générale'!$B$5="Seconde chance"</xm:f>
            <x14:dxf>
              <fill>
                <patternFill>
                  <bgColor theme="1"/>
                </patternFill>
              </fill>
            </x14:dxf>
          </x14:cfRule>
          <x14:cfRule type="expression" priority="31" id="{3C3A84CD-43E0-354F-B95D-8928E92E3C61}">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27" id="{7E9C1127-CE3F-284B-A82D-D69C8AB7F103}">
            <xm:f>'Fiche générale'!$B$5="Seconde chance"</xm:f>
            <x14:dxf>
              <fill>
                <patternFill>
                  <bgColor theme="1"/>
                </patternFill>
              </fill>
            </x14:dxf>
          </x14:cfRule>
          <x14:cfRule type="expression" priority="28" id="{2CE28023-5912-9747-A734-689AFB5CDE02}">
            <xm:f>'/Users/isabelle/Desktop/Z:\DEVE\Cellule APOGEE\2018 MODULO\MCC\[Modèle MCC- L1 L2 double licence.xlsx]Fiche générale'!#REF!="Seconde chance"</xm:f>
            <x14:dxf>
              <fill>
                <patternFill>
                  <bgColor theme="1"/>
                </patternFill>
              </fill>
            </x14:dxf>
          </x14:cfRule>
          <xm:sqref>M29</xm:sqref>
        </x14:conditionalFormatting>
        <x14:conditionalFormatting xmlns:xm="http://schemas.microsoft.com/office/excel/2006/main">
          <x14:cfRule type="expression" priority="22" id="{10B584D3-79F1-4472-B281-127B83F86B42}">
            <xm:f>'/Users/isabelle/Desktop/C:\cremoux\Documents\MCC\2020-2021\Modalités de Contrôle des Connaissances 2020-2021\MCC - PASS-LAS\[MCC-MPASS180 DROIT 20-21 Màj.xlsx]Fiche générale'!#REF!="Seconde chance"</xm:f>
            <x14:dxf>
              <fill>
                <patternFill>
                  <bgColor theme="1"/>
                </patternFill>
              </fill>
            </x14:dxf>
          </x14:cfRule>
          <x14:cfRule type="expression" priority="24" id="{1EBBE11A-FB70-44C0-8454-25D95E2C6799}">
            <xm:f>'/Users/isabelle/Desktop/Z:\DEVE\Cellule APOGEE\2018 MODULO\MCC\[Modèle MCC- L1 L2 double licence.xlsx]Fiche générale'!#REF!="Seconde chance"</xm:f>
            <x14:dxf>
              <fill>
                <patternFill>
                  <bgColor theme="1"/>
                </patternFill>
              </fill>
            </x14:dxf>
          </x14:cfRule>
          <xm:sqref>M30:N31 M38:N38</xm:sqref>
        </x14:conditionalFormatting>
        <x14:conditionalFormatting xmlns:xm="http://schemas.microsoft.com/office/excel/2006/main">
          <x14:cfRule type="expression" priority="21" id="{C76B8E97-7C6D-43AD-B42E-020F71F41C42}">
            <xm:f>'/Users/isabelle/Desktop/C:\cremoux\Documents\MCC\2020-2021\Modalités de Contrôle des Connaissances 2020-2021\MCC - PASS-LAS\[MCC-MPASS180 DROIT 20-21 Màj.xlsx]Fiche générale'!#REF!="Deux sessions"</xm:f>
            <x14:dxf>
              <fill>
                <patternFill>
                  <bgColor theme="1"/>
                </patternFill>
              </fill>
            </x14:dxf>
          </x14:cfRule>
          <x14:cfRule type="expression" priority="23" id="{6A9896A0-7B28-43DD-9DD1-9F115C1D6469}">
            <xm:f>'/Users/isabelle/Desktop/Z:\DEVE\Cellule APOGEE\2018 MODULO\MCC\[Modèle MCC- L1 L2 double licence.xlsx]Fiche générale'!#REF!="Deux sessions"</xm:f>
            <x14:dxf>
              <fill>
                <patternFill>
                  <bgColor theme="1"/>
                </patternFill>
              </fill>
            </x14:dxf>
          </x14:cfRule>
          <xm:sqref>O30:R31 O38:R38</xm:sqref>
        </x14:conditionalFormatting>
        <x14:conditionalFormatting xmlns:xm="http://schemas.microsoft.com/office/excel/2006/main">
          <x14:cfRule type="expression" priority="19" id="{F6104AB3-9932-4E98-8861-D6CC40529A6A}">
            <xm:f>'/Users/isabelle/Desktop/C:\Users\clioj\OneDrive\Bureau\[MCC L1 L2 DROIT 2020-2021 Màj.xlsx]Fiche générale'!#REF!="Deux sessions"</xm:f>
            <x14:dxf>
              <fill>
                <patternFill>
                  <bgColor theme="1"/>
                </patternFill>
              </fill>
            </x14:dxf>
          </x14:cfRule>
          <x14:cfRule type="expression" priority="20" id="{55838A56-BFAB-4C5B-8BC2-7E10CD36DEAE}">
            <xm:f>'/Users/isabelle/Desktop/Z:\DEVE\Cellule APOGEE\2018 MODULO\MCC\[Modèle MCC- L1 L2 double licence.xlsx]Fiche générale'!#REF!="Deux sessions"</xm:f>
            <x14:dxf>
              <fill>
                <patternFill>
                  <bgColor theme="1"/>
                </patternFill>
              </fill>
            </x14:dxf>
          </x14:cfRule>
          <xm:sqref>O32:R33 O35:R36 O34:Q34 O37:Q37</xm:sqref>
        </x14:conditionalFormatting>
        <x14:conditionalFormatting xmlns:xm="http://schemas.microsoft.com/office/excel/2006/main">
          <x14:cfRule type="expression" priority="11" id="{A69AE1A5-8221-4821-B950-8F326F2A98DA}">
            <xm:f>'/Users/isabelle/Desktop/C:\Users\clioj\OneDrive\Bureau\[MCC L1 L2 DROIT 2020-2021 Màj.xlsx]Fiche générale'!#REF!="Deux sessions"</xm:f>
            <x14:dxf>
              <fill>
                <patternFill>
                  <bgColor theme="1"/>
                </patternFill>
              </fill>
            </x14:dxf>
          </x14:cfRule>
          <x14:cfRule type="expression" priority="12" id="{9537F860-D126-49AC-97F1-6F6EE844266D}">
            <xm:f>'/Users/isabelle/Desktop/Z:\DEVE\Cellule APOGEE\2018 MODULO\MCC\[Modèle MCC- L1 L2 double licence.xlsx]Fiche générale'!#REF!="Deux sessions"</xm:f>
            <x14:dxf>
              <fill>
                <patternFill>
                  <bgColor theme="1"/>
                </patternFill>
              </fill>
            </x14:dxf>
          </x14:cfRule>
          <xm:sqref>R34</xm:sqref>
        </x14:conditionalFormatting>
        <x14:conditionalFormatting xmlns:xm="http://schemas.microsoft.com/office/excel/2006/main">
          <x14:cfRule type="expression" priority="9" id="{1BD24433-92EF-4E67-8185-DDD8ECBE1E87}">
            <xm:f>'/Users/isabelle/Desktop/C:\Users\clioj\OneDrive\Bureau\[MCC L1 L2 DROIT 2020-2021 Màj.xlsx]Fiche générale'!#REF!="Deux sessions"</xm:f>
            <x14:dxf>
              <fill>
                <patternFill>
                  <bgColor theme="1"/>
                </patternFill>
              </fill>
            </x14:dxf>
          </x14:cfRule>
          <x14:cfRule type="expression" priority="10" id="{7C06F217-B7D3-4569-B226-B9684A5E979F}">
            <xm:f>'/Users/isabelle/Desktop/Z:\DEVE\Cellule APOGEE\2018 MODULO\MCC\[Modèle MCC- L1 L2 double licence.xlsx]Fiche générale'!#REF!="Deux sessions"</xm:f>
            <x14:dxf>
              <fill>
                <patternFill>
                  <bgColor theme="1"/>
                </patternFill>
              </fill>
            </x14:dxf>
          </x14:cfRule>
          <xm:sqref>R37</xm:sqref>
        </x14:conditionalFormatting>
        <x14:conditionalFormatting xmlns:xm="http://schemas.microsoft.com/office/excel/2006/main">
          <x14:cfRule type="expression" priority="7" id="{103AB3F3-FAAB-4A9B-B173-3CCA68A439B7}">
            <xm:f>'/Users/isabelle/Desktop/C:\Users\clioj\OneDrive\Bureau\[MCC L1 L2 DROIT 2020-2021 Màj.xlsx]Fiche générale'!#REF!="Deux sessions"</xm:f>
            <x14:dxf>
              <fill>
                <patternFill>
                  <bgColor theme="1"/>
                </patternFill>
              </fill>
            </x14:dxf>
          </x14:cfRule>
          <x14:cfRule type="expression" priority="8" id="{B706F7C0-6045-4AFF-A58A-8870D6DD1E80}">
            <xm:f>'/Users/isabelle/Desktop/Z:\DEVE\Cellule APOGEE\2018 MODULO\MCC\[Modèle MCC- L1 L2 double licence.xlsx]Fiche générale'!#REF!="Deux sessions"</xm:f>
            <x14:dxf>
              <fill>
                <patternFill>
                  <bgColor theme="1"/>
                </patternFill>
              </fill>
            </x14:dxf>
          </x14:cfRule>
          <xm:sqref>O39:R39</xm:sqref>
        </x14:conditionalFormatting>
        <x14:conditionalFormatting xmlns:xm="http://schemas.microsoft.com/office/excel/2006/main">
          <x14:cfRule type="expression" priority="3" id="{26ACFDED-FF64-49C9-A018-502581252B05}">
            <xm:f>'/Users/isabelle/Desktop/C:\Users\clioj\OneDrive\Bureau\[MCC L1 L2 DROIT 2020-2021 Màj.xlsx]Fiche générale'!#REF!="Deux sessions"</xm:f>
            <x14:dxf>
              <fill>
                <patternFill>
                  <bgColor theme="1"/>
                </patternFill>
              </fill>
            </x14:dxf>
          </x14:cfRule>
          <x14:cfRule type="expression" priority="4" id="{70F1EE37-2959-4BEC-89B9-33D2134570E5}">
            <xm:f>'/Users/isabelle/Desktop/Z:\DEVE\Cellule APOGEE\2018 MODULO\MCC\[Modèle MCC- L1 L2 double licence.xlsx]Fiche générale'!#REF!="Deux sessions"</xm:f>
            <x14:dxf>
              <fill>
                <patternFill>
                  <bgColor theme="1"/>
                </patternFill>
              </fill>
            </x14:dxf>
          </x14:cfRule>
          <xm:sqref>O40:R40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200-000005000000}">
          <x14:formula1>
            <xm:f>Listes!$A$2:$A$4</xm:f>
          </x14:formula1>
          <xm:sqref>H17:H44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4"/>
  <sheetViews>
    <sheetView showGridLines="0" showZeros="0" topLeftCell="A12" zoomScale="70" zoomScaleNormal="70" zoomScalePageLayoutView="85" workbookViewId="0">
      <selection activeCell="G32" sqref="G32"/>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2"/>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3"/>
      <c r="H13" s="29"/>
      <c r="I13" s="29"/>
    </row>
    <row r="14" spans="1:18" ht="26.25" customHeight="1">
      <c r="B14" s="31"/>
      <c r="C14" s="29"/>
      <c r="D14" s="29"/>
      <c r="E14" s="93"/>
      <c r="F14" s="93"/>
      <c r="G14" s="93"/>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4" t="s">
        <v>153</v>
      </c>
      <c r="H17" s="4"/>
      <c r="I17" s="4"/>
      <c r="J17" s="5"/>
      <c r="K17" s="5"/>
      <c r="L17" s="5"/>
      <c r="M17" s="5"/>
      <c r="N17" s="5"/>
      <c r="O17" s="5"/>
      <c r="P17" s="5"/>
      <c r="Q17" s="5"/>
      <c r="R17" s="5"/>
    </row>
    <row r="18" spans="1:18" ht="15" customHeight="1">
      <c r="A18" s="1" t="s">
        <v>133</v>
      </c>
      <c r="B18" s="84" t="s">
        <v>118</v>
      </c>
      <c r="C18" s="3"/>
      <c r="D18" s="4"/>
      <c r="E18" s="4"/>
      <c r="F18" s="4"/>
      <c r="G18" s="4" t="s">
        <v>153</v>
      </c>
      <c r="H18" s="4"/>
      <c r="I18" s="4"/>
      <c r="J18" s="1"/>
      <c r="K18" s="5"/>
      <c r="L18" s="5"/>
      <c r="M18" s="5"/>
      <c r="N18" s="5"/>
      <c r="O18" s="5"/>
      <c r="P18" s="5"/>
      <c r="Q18" s="5"/>
      <c r="R18" s="5"/>
    </row>
    <row r="19" spans="1:18" ht="15" customHeight="1">
      <c r="A19" s="1" t="s">
        <v>133</v>
      </c>
      <c r="B19" s="84" t="s">
        <v>119</v>
      </c>
      <c r="C19" s="3"/>
      <c r="D19" s="4"/>
      <c r="E19" s="4"/>
      <c r="F19" s="4"/>
      <c r="G19" s="4" t="s">
        <v>153</v>
      </c>
      <c r="H19" s="4"/>
      <c r="I19" s="4"/>
      <c r="J19" s="1"/>
      <c r="K19" s="5"/>
      <c r="L19" s="5"/>
      <c r="M19" s="5"/>
      <c r="N19" s="5"/>
      <c r="O19" s="5"/>
      <c r="P19" s="5"/>
      <c r="Q19" s="5"/>
      <c r="R19" s="5"/>
    </row>
    <row r="20" spans="1:18" ht="15" customHeight="1">
      <c r="A20" s="1" t="s">
        <v>133</v>
      </c>
      <c r="B20" s="84" t="s">
        <v>120</v>
      </c>
      <c r="C20" s="3"/>
      <c r="D20" s="4"/>
      <c r="E20" s="4"/>
      <c r="F20" s="4"/>
      <c r="G20" s="4" t="s">
        <v>153</v>
      </c>
      <c r="H20" s="4"/>
      <c r="I20" s="4"/>
      <c r="J20" s="1"/>
      <c r="K20" s="5"/>
      <c r="L20" s="5"/>
      <c r="M20" s="5"/>
      <c r="N20" s="5"/>
      <c r="O20" s="5"/>
      <c r="P20" s="5"/>
      <c r="Q20" s="5"/>
      <c r="R20" s="5"/>
    </row>
    <row r="21" spans="1:18" ht="15" customHeight="1">
      <c r="A21" s="86" t="s">
        <v>132</v>
      </c>
      <c r="B21" s="83" t="s">
        <v>121</v>
      </c>
      <c r="C21" s="3"/>
      <c r="D21" s="4">
        <v>6</v>
      </c>
      <c r="E21" s="4"/>
      <c r="F21" s="88" t="s">
        <v>153</v>
      </c>
      <c r="G21" s="4" t="s">
        <v>153</v>
      </c>
      <c r="H21" s="4" t="s">
        <v>31</v>
      </c>
      <c r="I21" s="4"/>
      <c r="J21" s="1"/>
      <c r="K21" s="5"/>
      <c r="L21" s="5"/>
      <c r="M21" s="5"/>
      <c r="N21" s="5"/>
      <c r="O21" s="5"/>
      <c r="P21" s="5"/>
      <c r="Q21" s="5"/>
      <c r="R21" s="5"/>
    </row>
    <row r="22" spans="1:18" ht="15" customHeight="1">
      <c r="A22" s="1" t="s">
        <v>133</v>
      </c>
      <c r="B22" s="84" t="s">
        <v>122</v>
      </c>
      <c r="C22" s="3"/>
      <c r="D22" s="4"/>
      <c r="E22" s="4"/>
      <c r="F22" s="88"/>
      <c r="G22" s="4" t="s">
        <v>153</v>
      </c>
      <c r="H22" s="4"/>
      <c r="I22" s="4"/>
      <c r="J22" s="1"/>
      <c r="K22" s="5" t="s">
        <v>138</v>
      </c>
      <c r="L22" s="5" t="s">
        <v>300</v>
      </c>
      <c r="M22" s="5" t="s">
        <v>152</v>
      </c>
      <c r="N22" s="5"/>
      <c r="O22" s="5"/>
      <c r="P22" s="5"/>
      <c r="Q22" s="5"/>
      <c r="R22" s="5"/>
    </row>
    <row r="23" spans="1:18" ht="15" customHeight="1">
      <c r="A23" s="1" t="s">
        <v>133</v>
      </c>
      <c r="B23" s="84" t="s">
        <v>123</v>
      </c>
      <c r="C23" s="3"/>
      <c r="D23" s="4"/>
      <c r="E23" s="4"/>
      <c r="F23" s="88"/>
      <c r="G23" s="4" t="s">
        <v>153</v>
      </c>
      <c r="H23" s="4"/>
      <c r="I23" s="4"/>
      <c r="J23" s="1"/>
      <c r="K23" s="5" t="s">
        <v>138</v>
      </c>
      <c r="L23" s="5" t="s">
        <v>301</v>
      </c>
      <c r="M23" s="5" t="s">
        <v>152</v>
      </c>
      <c r="N23" s="5"/>
      <c r="O23" s="5"/>
      <c r="P23" s="5"/>
      <c r="Q23" s="5"/>
      <c r="R23" s="5"/>
    </row>
    <row r="24" spans="1:18" ht="15" customHeight="1">
      <c r="A24" s="1" t="s">
        <v>133</v>
      </c>
      <c r="B24" s="84" t="s">
        <v>124</v>
      </c>
      <c r="C24" s="6"/>
      <c r="D24" s="4"/>
      <c r="E24" s="4"/>
      <c r="F24" s="88"/>
      <c r="G24" s="4" t="s">
        <v>153</v>
      </c>
      <c r="H24" s="4"/>
      <c r="I24" s="4"/>
      <c r="J24" s="1"/>
      <c r="K24" s="5" t="s">
        <v>138</v>
      </c>
      <c r="L24" s="5" t="s">
        <v>302</v>
      </c>
      <c r="M24" s="5" t="s">
        <v>152</v>
      </c>
      <c r="N24" s="5"/>
      <c r="O24" s="5"/>
      <c r="P24" s="5"/>
      <c r="Q24" s="5"/>
      <c r="R24" s="5"/>
    </row>
    <row r="25" spans="1:18" ht="15" customHeight="1">
      <c r="A25" s="86" t="s">
        <v>132</v>
      </c>
      <c r="B25" s="83" t="s">
        <v>125</v>
      </c>
      <c r="C25" s="3"/>
      <c r="D25" s="4">
        <v>6</v>
      </c>
      <c r="E25" s="4"/>
      <c r="F25" s="88" t="s">
        <v>153</v>
      </c>
      <c r="G25" s="4" t="s">
        <v>153</v>
      </c>
      <c r="H25" s="4" t="s">
        <v>31</v>
      </c>
      <c r="I25" s="4"/>
      <c r="J25" s="1"/>
      <c r="K25" s="5"/>
      <c r="L25" s="5"/>
      <c r="M25" s="5"/>
      <c r="N25" s="5"/>
      <c r="O25" s="5"/>
      <c r="P25" s="5"/>
      <c r="Q25" s="5"/>
      <c r="R25" s="5"/>
    </row>
    <row r="26" spans="1:18" ht="15" customHeight="1">
      <c r="A26" s="1" t="s">
        <v>133</v>
      </c>
      <c r="B26" s="84" t="s">
        <v>126</v>
      </c>
      <c r="C26" s="3"/>
      <c r="D26" s="4"/>
      <c r="E26" s="4"/>
      <c r="F26" s="88"/>
      <c r="G26" s="4" t="s">
        <v>153</v>
      </c>
      <c r="H26" s="4"/>
      <c r="I26" s="4"/>
      <c r="J26" s="1"/>
      <c r="K26" s="5" t="s">
        <v>138</v>
      </c>
      <c r="L26" s="5" t="s">
        <v>303</v>
      </c>
      <c r="M26" s="5" t="s">
        <v>152</v>
      </c>
      <c r="N26" s="5"/>
      <c r="O26" s="5"/>
      <c r="P26" s="5"/>
      <c r="Q26" s="5"/>
      <c r="R26" s="5"/>
    </row>
    <row r="27" spans="1:18" ht="15" customHeight="1">
      <c r="A27" s="1" t="s">
        <v>133</v>
      </c>
      <c r="B27" s="84" t="s">
        <v>127</v>
      </c>
      <c r="C27" s="3"/>
      <c r="D27" s="4"/>
      <c r="E27" s="4"/>
      <c r="F27" s="88"/>
      <c r="G27" s="4"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4" t="s">
        <v>153</v>
      </c>
      <c r="H28" s="4" t="s">
        <v>31</v>
      </c>
      <c r="I28" s="4"/>
      <c r="J28" s="1"/>
      <c r="K28" s="5"/>
      <c r="L28" s="5"/>
      <c r="M28" s="5"/>
      <c r="N28" s="5"/>
      <c r="O28" s="5"/>
      <c r="P28" s="5"/>
      <c r="Q28" s="5"/>
      <c r="R28" s="5"/>
    </row>
    <row r="29" spans="1:18" ht="15" customHeight="1">
      <c r="A29" s="1" t="s">
        <v>133</v>
      </c>
      <c r="B29" s="84" t="s">
        <v>129</v>
      </c>
      <c r="C29" s="5"/>
      <c r="D29" s="4"/>
      <c r="E29" s="5"/>
      <c r="F29" s="5"/>
      <c r="G29" s="4"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5" t="s">
        <v>153</v>
      </c>
      <c r="H30" s="4"/>
      <c r="I30" s="5"/>
      <c r="J30" s="1"/>
      <c r="K30" s="5" t="s">
        <v>138</v>
      </c>
      <c r="L30" s="5" t="s">
        <v>302</v>
      </c>
      <c r="M30" s="5" t="s">
        <v>152</v>
      </c>
      <c r="N30" s="5"/>
      <c r="O30" s="5"/>
      <c r="P30" s="5"/>
      <c r="Q30" s="5"/>
      <c r="R30" s="5"/>
    </row>
    <row r="31" spans="1:18" ht="15" customHeight="1">
      <c r="A31" s="1" t="s">
        <v>133</v>
      </c>
      <c r="B31" s="84" t="s">
        <v>131</v>
      </c>
      <c r="C31" s="5"/>
      <c r="D31" s="4"/>
      <c r="E31" s="5"/>
      <c r="F31" s="5"/>
      <c r="G31" s="5" t="s">
        <v>153</v>
      </c>
      <c r="H31" s="4"/>
      <c r="I31" s="5"/>
      <c r="J31" s="1"/>
      <c r="K31" s="5" t="s">
        <v>138</v>
      </c>
      <c r="L31" s="5" t="s">
        <v>300</v>
      </c>
      <c r="M31" s="5" t="s">
        <v>152</v>
      </c>
      <c r="N31" s="5"/>
      <c r="O31" s="5"/>
      <c r="P31" s="5"/>
      <c r="Q31" s="5"/>
      <c r="R31" s="5"/>
    </row>
    <row r="32" spans="1:18" ht="48">
      <c r="A32" s="86" t="s">
        <v>132</v>
      </c>
      <c r="B32" s="3" t="s">
        <v>201</v>
      </c>
      <c r="C32" s="20"/>
      <c r="D32" s="3">
        <v>6</v>
      </c>
      <c r="E32" s="4"/>
      <c r="F32" s="5" t="s">
        <v>153</v>
      </c>
      <c r="G32" s="5" t="s">
        <v>153</v>
      </c>
      <c r="H32" s="5" t="s">
        <v>32</v>
      </c>
      <c r="I32" s="4"/>
      <c r="J32" s="156" t="s">
        <v>202</v>
      </c>
      <c r="K32" s="7" t="s">
        <v>10</v>
      </c>
      <c r="L32" s="5" t="s">
        <v>203</v>
      </c>
      <c r="M32" s="5"/>
      <c r="N32" s="5"/>
      <c r="O32" s="5"/>
      <c r="P32" s="5" t="s">
        <v>204</v>
      </c>
      <c r="Q32" s="20" t="s">
        <v>203</v>
      </c>
      <c r="R32" s="101" t="s">
        <v>205</v>
      </c>
    </row>
    <row r="33" spans="1:18">
      <c r="A33" s="1"/>
      <c r="B33" s="3"/>
      <c r="C33" s="3"/>
      <c r="D33" s="4"/>
      <c r="E33" s="5"/>
      <c r="F33" s="5"/>
      <c r="G33" s="5"/>
      <c r="H33" s="4"/>
      <c r="I33" s="5"/>
      <c r="J33" s="7"/>
      <c r="K33" s="5"/>
      <c r="L33" s="5"/>
      <c r="M33" s="5"/>
      <c r="N33" s="5"/>
      <c r="O33" s="5"/>
      <c r="P33" s="5"/>
      <c r="Q33" s="5"/>
      <c r="R33" s="5"/>
    </row>
    <row r="34" spans="1:18">
      <c r="A34" s="1"/>
      <c r="B34" s="3"/>
      <c r="C34" s="3"/>
      <c r="D34" s="4"/>
      <c r="E34" s="5"/>
      <c r="F34" s="5"/>
      <c r="G34" s="5"/>
      <c r="H34" s="4"/>
      <c r="I34" s="5"/>
      <c r="J34" s="7"/>
      <c r="K34" s="5"/>
      <c r="L34" s="5"/>
      <c r="M34" s="5"/>
      <c r="N34" s="5"/>
      <c r="O34" s="5"/>
      <c r="P34" s="5"/>
      <c r="Q34" s="5"/>
      <c r="R34" s="5"/>
    </row>
    <row r="35" spans="1:18" s="25" customFormat="1">
      <c r="A35" s="1"/>
      <c r="B35" s="3"/>
      <c r="C35" s="3"/>
      <c r="D35" s="4"/>
      <c r="E35" s="5"/>
      <c r="F35" s="5"/>
      <c r="G35" s="5"/>
      <c r="H35" s="4"/>
      <c r="I35" s="5"/>
      <c r="J35" s="7"/>
      <c r="K35" s="5"/>
      <c r="L35" s="5"/>
      <c r="M35" s="5"/>
      <c r="N35" s="5"/>
      <c r="O35" s="5"/>
      <c r="P35" s="5"/>
      <c r="Q35" s="5"/>
      <c r="R35" s="5"/>
    </row>
    <row r="36" spans="1:18" s="25" customFormat="1">
      <c r="A36" s="1"/>
      <c r="B36" s="3"/>
      <c r="C36" s="3"/>
      <c r="D36" s="4"/>
      <c r="E36" s="5"/>
      <c r="F36" s="5"/>
      <c r="G36" s="5"/>
      <c r="H36" s="4"/>
      <c r="I36" s="5"/>
      <c r="J36" s="7"/>
      <c r="K36" s="5"/>
      <c r="L36" s="5"/>
      <c r="M36" s="5"/>
      <c r="N36" s="5"/>
      <c r="O36" s="5"/>
      <c r="P36" s="5"/>
      <c r="Q36" s="5"/>
      <c r="R36" s="5"/>
    </row>
    <row r="37" spans="1:18" s="25" customFormat="1">
      <c r="A37" s="1"/>
      <c r="B37" s="3"/>
      <c r="C37" s="3"/>
      <c r="D37" s="4"/>
      <c r="E37" s="5"/>
      <c r="F37" s="5"/>
      <c r="G37" s="5"/>
      <c r="H37" s="4"/>
      <c r="I37" s="5"/>
      <c r="J37" s="7"/>
      <c r="K37" s="5"/>
      <c r="L37" s="5"/>
      <c r="M37" s="5"/>
      <c r="N37" s="5"/>
      <c r="O37" s="5"/>
      <c r="P37" s="5"/>
      <c r="Q37" s="5"/>
      <c r="R37" s="5"/>
    </row>
    <row r="38" spans="1:18" s="25" customFormat="1" ht="19">
      <c r="A38" s="1"/>
      <c r="B38" s="8"/>
      <c r="C38" s="8"/>
      <c r="D38" s="4"/>
      <c r="E38" s="9"/>
      <c r="F38" s="9"/>
      <c r="G38" s="9"/>
      <c r="H38" s="4"/>
      <c r="I38" s="9"/>
      <c r="J38" s="10"/>
      <c r="K38" s="5"/>
      <c r="L38" s="5"/>
      <c r="M38" s="5"/>
      <c r="N38" s="5"/>
      <c r="O38" s="5"/>
      <c r="P38" s="5"/>
      <c r="Q38" s="5"/>
      <c r="R38" s="5"/>
    </row>
    <row r="39" spans="1:18" s="25" customFormat="1" ht="17">
      <c r="A39" s="1"/>
      <c r="B39" s="11"/>
      <c r="C39" s="11"/>
      <c r="D39" s="4"/>
      <c r="E39" s="5"/>
      <c r="F39" s="5"/>
      <c r="G39" s="5"/>
      <c r="H39" s="4"/>
      <c r="I39" s="5"/>
      <c r="J39" s="12"/>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c r="A41" s="1"/>
      <c r="B41" s="3"/>
      <c r="C41" s="3"/>
      <c r="D41" s="4"/>
      <c r="E41" s="5"/>
      <c r="F41" s="5"/>
      <c r="G41" s="5"/>
      <c r="H41" s="4"/>
      <c r="I41" s="5"/>
      <c r="J41" s="7"/>
      <c r="K41" s="5"/>
      <c r="L41" s="5"/>
      <c r="M41" s="5"/>
      <c r="N41" s="5"/>
      <c r="O41" s="5"/>
      <c r="P41" s="5"/>
      <c r="Q41" s="5"/>
      <c r="R41" s="5"/>
    </row>
    <row r="42" spans="1:18" s="25" customFormat="1">
      <c r="B42" s="38"/>
      <c r="C42" s="38"/>
      <c r="D42" s="38"/>
      <c r="E42" s="38"/>
      <c r="F42" s="38"/>
      <c r="G42" s="38"/>
      <c r="H42" s="38"/>
      <c r="I42" s="38"/>
      <c r="J42" s="38"/>
      <c r="K42" s="38"/>
    </row>
    <row r="43" spans="1:18" s="25" customFormat="1">
      <c r="B43" s="38"/>
      <c r="C43" s="38"/>
      <c r="D43" s="38"/>
      <c r="E43" s="38"/>
      <c r="F43" s="38"/>
      <c r="G43" s="38"/>
      <c r="H43" s="38"/>
      <c r="I43" s="38"/>
      <c r="J43" s="38"/>
      <c r="K43" s="38"/>
    </row>
    <row r="44" spans="1:18" s="25" customFormat="1" ht="17">
      <c r="B44" s="39"/>
      <c r="C44" s="39"/>
      <c r="D44" s="39"/>
      <c r="E44" s="39"/>
      <c r="F44" s="39"/>
      <c r="G44" s="39"/>
      <c r="H44" s="39"/>
      <c r="I44" s="39"/>
      <c r="J44" s="39"/>
      <c r="K44" s="39"/>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c r="B47" s="38"/>
      <c r="C47" s="38"/>
      <c r="D47" s="38"/>
      <c r="E47" s="38"/>
      <c r="F47" s="38"/>
      <c r="G47" s="38"/>
      <c r="H47" s="38"/>
      <c r="I47" s="38"/>
      <c r="J47" s="38"/>
      <c r="K47" s="38"/>
    </row>
    <row r="48" spans="1:18" s="25" customFormat="1">
      <c r="B48" s="38"/>
      <c r="C48" s="38"/>
      <c r="D48" s="38"/>
      <c r="E48" s="38"/>
      <c r="F48" s="38"/>
      <c r="G48" s="38"/>
      <c r="H48" s="38"/>
      <c r="I48" s="38"/>
      <c r="J48" s="38"/>
      <c r="K48" s="38"/>
    </row>
    <row r="49" spans="2:11" s="25" customFormat="1" ht="17">
      <c r="B49" s="39"/>
      <c r="C49" s="39"/>
      <c r="D49" s="39"/>
      <c r="E49" s="39"/>
      <c r="F49" s="39"/>
      <c r="G49" s="39"/>
      <c r="H49" s="39"/>
      <c r="I49" s="39"/>
      <c r="J49" s="39"/>
      <c r="K49" s="39"/>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c r="B52" s="38"/>
      <c r="C52" s="38"/>
      <c r="D52" s="38"/>
      <c r="E52" s="38"/>
      <c r="F52" s="38"/>
      <c r="G52" s="38"/>
      <c r="H52" s="38"/>
      <c r="I52" s="38"/>
      <c r="J52" s="38"/>
      <c r="K52" s="38"/>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K17:L21 K33:L41 I17:I31 I33:I41 K22:K31">
    <cfRule type="expression" dxfId="897" priority="63">
      <formula>$H17="CCI (CC Intégral)"</formula>
    </cfRule>
  </conditionalFormatting>
  <conditionalFormatting sqref="I17:J31 I33:J41">
    <cfRule type="expression" dxfId="896" priority="62">
      <formula>$H17="CT (Contrôle terminal)"</formula>
    </cfRule>
  </conditionalFormatting>
  <conditionalFormatting sqref="J15:N15">
    <cfRule type="expression" dxfId="895" priority="59">
      <formula>$A$11=2</formula>
    </cfRule>
    <cfRule type="expression" dxfId="894" priority="60">
      <formula>$A$11=3</formula>
    </cfRule>
    <cfRule type="expression" dxfId="893" priority="61">
      <formula>$A$11=1</formula>
    </cfRule>
  </conditionalFormatting>
  <conditionalFormatting sqref="A16:N16">
    <cfRule type="expression" dxfId="892" priority="56">
      <formula>$A$11=2</formula>
    </cfRule>
    <cfRule type="expression" dxfId="891" priority="57">
      <formula>$A$11=4</formula>
    </cfRule>
    <cfRule type="expression" dxfId="890" priority="58">
      <formula>$A$11=1</formula>
    </cfRule>
  </conditionalFormatting>
  <conditionalFormatting sqref="K16:L16">
    <cfRule type="expression" dxfId="889" priority="55">
      <formula>$H$17="CCI (CC Intégral)"</formula>
    </cfRule>
  </conditionalFormatting>
  <conditionalFormatting sqref="N22">
    <cfRule type="expression" dxfId="888" priority="41">
      <formula>$H22="CCI (CC Intégral)"</formula>
    </cfRule>
  </conditionalFormatting>
  <conditionalFormatting sqref="N23">
    <cfRule type="expression" dxfId="887" priority="38">
      <formula>$H23="CCI (CC Intégral)"</formula>
    </cfRule>
  </conditionalFormatting>
  <conditionalFormatting sqref="N24">
    <cfRule type="expression" dxfId="886" priority="35">
      <formula>$H24="CCI (CC Intégral)"</formula>
    </cfRule>
  </conditionalFormatting>
  <conditionalFormatting sqref="N26">
    <cfRule type="expression" dxfId="885" priority="32">
      <formula>$H26="CCI (CC Intégral)"</formula>
    </cfRule>
  </conditionalFormatting>
  <conditionalFormatting sqref="N27">
    <cfRule type="expression" dxfId="884" priority="29">
      <formula>$H27="CCI (CC Intégral)"</formula>
    </cfRule>
  </conditionalFormatting>
  <conditionalFormatting sqref="N29">
    <cfRule type="expression" dxfId="883" priority="26">
      <formula>$H29="CCI (CC Intégral)"</formula>
    </cfRule>
  </conditionalFormatting>
  <conditionalFormatting sqref="N30">
    <cfRule type="expression" dxfId="882" priority="23">
      <formula>$H30="CCI (CC Intégral)"</formula>
    </cfRule>
  </conditionalFormatting>
  <conditionalFormatting sqref="N31">
    <cfRule type="expression" dxfId="881" priority="20">
      <formula>$H31="CCI (CC Intégral)"</formula>
    </cfRule>
  </conditionalFormatting>
  <conditionalFormatting sqref="L32:M32 J32">
    <cfRule type="expression" dxfId="880" priority="87">
      <formula>$I32="CCI (CC Intégral)"</formula>
    </cfRule>
  </conditionalFormatting>
  <conditionalFormatting sqref="J32:K32">
    <cfRule type="expression" dxfId="879" priority="91">
      <formula>$I32="CT (Contrôle terminal)"</formula>
    </cfRule>
  </conditionalFormatting>
  <conditionalFormatting sqref="L22:L31">
    <cfRule type="expression" dxfId="878" priority="1">
      <formula>$H22="CCI (CC Intégral)"</formula>
    </cfRule>
  </conditionalFormatting>
  <dataValidations count="5">
    <dataValidation type="list" allowBlank="1" showInputMessage="1" showErrorMessage="1" errorTitle="Nature" error="Utiliser la liste déroulante" promptTitle="Nature" prompt="Utiliser la liste déroulante" sqref="M33:M41 L32 K17:K31 K33:K41 N32 M17:M31 O17:P31 O33:P41" xr:uid="{00000000-0002-0000-0300-000000000000}">
      <formula1>liste_nature_controle</formula1>
    </dataValidation>
    <dataValidation type="list" allowBlank="1" showInputMessage="1" showErrorMessage="1" errorTitle="Nature de l'ELP" error="Utiliser la liste déroulante" promptTitle="Nature ELP" prompt="Utiliser la liste déroulante" sqref="A17:A41" xr:uid="{00000000-0002-0000-0300-000001000000}">
      <formula1>Nature_ELP</formula1>
    </dataValidation>
    <dataValidation type="decimal" operator="greaterThan" allowBlank="1" showInputMessage="1" showErrorMessage="1" errorTitle="Coefficient" error="Le coefficient doit être un nombre décimal supérieur à 0." sqref="E17:E31 E33:E41 F32" xr:uid="{00000000-0002-0000-0300-000002000000}">
      <formula1>0</formula1>
    </dataValidation>
    <dataValidation type="decimal" operator="lessThanOrEqual" allowBlank="1" showInputMessage="1" showErrorMessage="1" errorTitle="ECTS" error="Le nombre de crédits doit être entier et inférieur ou égal à 6." sqref="D17:D31 D33:D41 E32" xr:uid="{00000000-0002-0000-0300-000003000000}">
      <formula1>6</formula1>
    </dataValidation>
    <dataValidation type="list" operator="greaterThan" allowBlank="1" showInputMessage="1" showErrorMessage="1" errorTitle="Coefficient" error="Le coefficient doit être un nombre décimal supérieur à 0." sqref="G32:H32 F33:G41 F17:G31" xr:uid="{00000000-0002-0000-0300-000004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2945"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82946" r:id="rId5" name="Option Button 2">
              <controlPr defaultSize="0" autoFill="0" autoLine="0" autoPict="0">
                <anchor moveWithCells="1">
                  <from>
                    <xdr:col>0</xdr:col>
                    <xdr:colOff>241300</xdr:colOff>
                    <xdr:row>11</xdr:row>
                    <xdr:rowOff>63500</xdr:rowOff>
                  </from>
                  <to>
                    <xdr:col>0</xdr:col>
                    <xdr:colOff>1244600</xdr:colOff>
                    <xdr:row>12</xdr:row>
                    <xdr:rowOff>101600</xdr:rowOff>
                  </to>
                </anchor>
              </controlPr>
            </control>
          </mc:Choice>
        </mc:AlternateContent>
        <mc:AlternateContent xmlns:mc="http://schemas.openxmlformats.org/markup-compatibility/2006">
          <mc:Choice Requires="x14">
            <control shapeId="82947"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82948"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8208A5C8-3CD6-4596-ACD3-8BD13F9F20FE}">
            <xm:f>'Fiche générale'!$B$5="Seconde chance"</xm:f>
            <x14:dxf>
              <fill>
                <patternFill>
                  <bgColor theme="1"/>
                </patternFill>
              </fill>
            </x14:dxf>
          </x14:cfRule>
          <x14:cfRule type="expression" priority="45" id="{32B1C4CA-B9E5-41F7-9EE4-7C44801BE72E}">
            <xm:f>'/Users/isabelle/Desktop/Z:\DEVE\Cellule APOGEE\2018 MODULO\MCC\[Modèle MCC- L1 L2 double licence.xlsx]Fiche générale'!#REF!="Seconde chance"</xm:f>
            <x14:dxf>
              <fill>
                <patternFill>
                  <bgColor theme="1"/>
                </patternFill>
              </fill>
            </x14:dxf>
          </x14:cfRule>
          <xm:sqref>M14:N21 M25:N25 M28:N28 M33:N41 N32:O32</xm:sqref>
        </x14:conditionalFormatting>
        <x14:conditionalFormatting xmlns:xm="http://schemas.microsoft.com/office/excel/2006/main">
          <x14:cfRule type="expression" priority="42" id="{45F20689-437F-4D30-9FDB-EA20E9EA2FE9}">
            <xm:f>'Fiche générale'!$B$5="Deux sessions"</xm:f>
            <x14:dxf>
              <fill>
                <patternFill>
                  <bgColor theme="1"/>
                </patternFill>
              </fill>
            </x14:dxf>
          </x14:cfRule>
          <x14:cfRule type="expression" priority="44" id="{D6329CE4-2870-4466-A5EE-ACEDF8BB28EE}">
            <xm:f>'/Users/isabelle/Desktop/Z:\DEVE\Cellule APOGEE\2018 MODULO\MCC\[Modèle MCC- L1 L2 double licence.xlsx]Fiche générale'!#REF!="Deux sessions"</xm:f>
            <x14:dxf>
              <fill>
                <patternFill>
                  <bgColor theme="1"/>
                </patternFill>
              </fill>
            </x14:dxf>
          </x14:cfRule>
          <xm:sqref>O17:R21 O25:R25 P22:R24 O28:R28 P26:R27 O33:R41 P29:R31</xm:sqref>
        </x14:conditionalFormatting>
        <x14:conditionalFormatting xmlns:xm="http://schemas.microsoft.com/office/excel/2006/main">
          <x14:cfRule type="expression" priority="39" id="{4CAE9F0F-BA19-4C1C-A900-C52A4E6122A0}">
            <xm:f>'Fiche générale'!$B$5="Seconde chance"</xm:f>
            <x14:dxf>
              <fill>
                <patternFill>
                  <bgColor theme="1"/>
                </patternFill>
              </fill>
            </x14:dxf>
          </x14:cfRule>
          <x14:cfRule type="expression" priority="40" id="{AB1260D7-8136-4BB0-B96B-10A8E247A20D}">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36" id="{32676B7F-EB9B-4E5D-9692-796C66A060F2}">
            <xm:f>'Fiche générale'!$B$5="Seconde chance"</xm:f>
            <x14:dxf>
              <fill>
                <patternFill>
                  <bgColor theme="1"/>
                </patternFill>
              </fill>
            </x14:dxf>
          </x14:cfRule>
          <x14:cfRule type="expression" priority="37" id="{2280E63C-CF54-4252-8C61-C4ED3E972B0F}">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33" id="{A99B6A27-88CE-4858-B003-D722B778DC4E}">
            <xm:f>'Fiche générale'!$B$5="Seconde chance"</xm:f>
            <x14:dxf>
              <fill>
                <patternFill>
                  <bgColor theme="1"/>
                </patternFill>
              </fill>
            </x14:dxf>
          </x14:cfRule>
          <x14:cfRule type="expression" priority="34" id="{D2BB97FE-1FCA-4862-B2E9-5A0BC8FF880F}">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30" id="{8281921F-620E-450F-92CF-93F556CBE843}">
            <xm:f>'Fiche générale'!$B$5="Seconde chance"</xm:f>
            <x14:dxf>
              <fill>
                <patternFill>
                  <bgColor theme="1"/>
                </patternFill>
              </fill>
            </x14:dxf>
          </x14:cfRule>
          <x14:cfRule type="expression" priority="31" id="{A4A305B0-B2E2-475C-B4C1-1C70EFED58F5}">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27" id="{3B946623-C2F4-420B-AB05-21757EB75F48}">
            <xm:f>'Fiche générale'!$B$5="Seconde chance"</xm:f>
            <x14:dxf>
              <fill>
                <patternFill>
                  <bgColor theme="1"/>
                </patternFill>
              </fill>
            </x14:dxf>
          </x14:cfRule>
          <x14:cfRule type="expression" priority="28" id="{8C34E2E2-B93B-44E0-9E70-621ED32B003B}">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24" id="{1C483ABE-DA28-48F8-BF8E-6267AC3493FC}">
            <xm:f>'Fiche générale'!$B$5="Seconde chance"</xm:f>
            <x14:dxf>
              <fill>
                <patternFill>
                  <bgColor theme="1"/>
                </patternFill>
              </fill>
            </x14:dxf>
          </x14:cfRule>
          <x14:cfRule type="expression" priority="25" id="{360A71F6-8F3A-484C-BA85-BECC01F81766}">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21" id="{D0165CA2-DFDD-4E1C-B600-A8BF88B6DBED}">
            <xm:f>'Fiche générale'!$B$5="Seconde chance"</xm:f>
            <x14:dxf>
              <fill>
                <patternFill>
                  <bgColor theme="1"/>
                </patternFill>
              </fill>
            </x14:dxf>
          </x14:cfRule>
          <x14:cfRule type="expression" priority="22" id="{1CC35E1E-3B35-4E9E-85E5-4E33338C13F4}">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18" id="{6F48AADC-0BAF-4912-99D3-ECE2DA2BB31B}">
            <xm:f>'Fiche générale'!$B$5="Seconde chance"</xm:f>
            <x14:dxf>
              <fill>
                <patternFill>
                  <bgColor theme="1"/>
                </patternFill>
              </fill>
            </x14:dxf>
          </x14:cfRule>
          <x14:cfRule type="expression" priority="19" id="{8E6ACCA0-0B8B-403A-9B67-18861A50C269}">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16" id="{7F1B79C4-4E34-4DF8-95C2-306023CC928B}">
            <xm:f>'Fiche générale'!$B$5="Seconde chance"</xm:f>
            <x14:dxf>
              <fill>
                <patternFill>
                  <bgColor theme="1"/>
                </patternFill>
              </fill>
            </x14:dxf>
          </x14:cfRule>
          <x14:cfRule type="expression" priority="17" id="{7E3AD7CE-6EC5-4FB3-9AF9-79A9292847D5}">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14" id="{17C460DC-0D6F-4761-9E27-E490936200B6}">
            <xm:f>'Fiche générale'!$B$5="Seconde chance"</xm:f>
            <x14:dxf>
              <fill>
                <patternFill>
                  <bgColor theme="1"/>
                </patternFill>
              </fill>
            </x14:dxf>
          </x14:cfRule>
          <x14:cfRule type="expression" priority="15" id="{E23DDE11-64FD-4F54-A2E4-B9A9F056F3CB}">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12" id="{FC6CA285-1A37-48F6-9D32-0FE17BC8FEEA}">
            <xm:f>'Fiche générale'!$B$5="Seconde chance"</xm:f>
            <x14:dxf>
              <fill>
                <patternFill>
                  <bgColor theme="1"/>
                </patternFill>
              </fill>
            </x14:dxf>
          </x14:cfRule>
          <x14:cfRule type="expression" priority="13" id="{77F50B82-6641-42EF-84B9-1C3592ED0DB6}">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10" id="{73989E5B-5418-40D6-AFEE-7BB9A85B7BB3}">
            <xm:f>'Fiche générale'!$B$5="Seconde chance"</xm:f>
            <x14:dxf>
              <fill>
                <patternFill>
                  <bgColor theme="1"/>
                </patternFill>
              </fill>
            </x14:dxf>
          </x14:cfRule>
          <x14:cfRule type="expression" priority="11" id="{59DD1530-9D43-4B9C-B53E-6D18E554A39A}">
            <xm:f>'/Users/isabelle/Desktop/Z:\DEVE\Cellule APOGEE\2018 MODULO\MCC\[Modèle MCC- L1 L2 double licence.xlsx]Fiche générale'!#REF!="Seconde chance"</xm:f>
            <x14:dxf>
              <fill>
                <patternFill>
                  <bgColor theme="1"/>
                </patternFill>
              </fill>
            </x14:dxf>
          </x14:cfRule>
          <xm:sqref>M29:M31</xm:sqref>
        </x14:conditionalFormatting>
        <x14:conditionalFormatting xmlns:xm="http://schemas.microsoft.com/office/excel/2006/main">
          <x14:cfRule type="expression" priority="2" id="{9F2430B8-3998-4D32-A5E0-9FEB2B3D6A1E}">
            <xm:f>'Fiche générale'!$B$5="Seconde chance"</xm:f>
            <x14:dxf>
              <fill>
                <patternFill>
                  <bgColor theme="1"/>
                </patternFill>
              </fill>
            </x14:dxf>
          </x14:cfRule>
          <x14:cfRule type="expression" priority="3" id="{859711B9-94C9-4D08-A2CD-C49304A740FB}">
            <xm:f>'/Users/isabelle/Desktop/Z:\DEVE\Cellule APOGEE\2018 MODULO\MCC\[Modèle MCC- L1 L2 double licence.xlsx]Fiche générale'!#REF!="Seconde chance"</xm:f>
            <x14:dxf>
              <fill>
                <patternFill>
                  <bgColor theme="1"/>
                </patternFill>
              </fill>
            </x14:dxf>
          </x14:cfRule>
          <xm:sqref>P32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300-000005000000}">
          <x14:formula1>
            <xm:f>Listes!$A$2:$A$4</xm:f>
          </x14:formula1>
          <xm:sqref>H17:H31 I32 H33:H41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57"/>
  <sheetViews>
    <sheetView showGridLines="0" showZeros="0" topLeftCell="A16" zoomScale="70" zoomScaleNormal="70" zoomScalePageLayoutView="85" workbookViewId="0">
      <selection activeCell="G44" sqref="G44"/>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2"/>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3"/>
      <c r="H13" s="29"/>
      <c r="I13" s="29"/>
    </row>
    <row r="14" spans="1:18" ht="26.25" customHeight="1">
      <c r="B14" s="31"/>
      <c r="C14" s="29"/>
      <c r="D14" s="29"/>
      <c r="E14" s="93"/>
      <c r="F14" s="93"/>
      <c r="G14" s="93"/>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4" t="s">
        <v>153</v>
      </c>
      <c r="H17" s="4"/>
      <c r="I17" s="4"/>
      <c r="J17" s="5"/>
      <c r="K17" s="5"/>
      <c r="L17" s="5"/>
      <c r="M17" s="5"/>
      <c r="N17" s="5"/>
      <c r="O17" s="5"/>
      <c r="P17" s="5"/>
      <c r="Q17" s="5"/>
      <c r="R17" s="5"/>
    </row>
    <row r="18" spans="1:18" ht="15" customHeight="1">
      <c r="A18" s="1" t="s">
        <v>133</v>
      </c>
      <c r="B18" s="3" t="s">
        <v>143</v>
      </c>
      <c r="C18" s="3"/>
      <c r="D18" s="4"/>
      <c r="E18" s="4"/>
      <c r="F18" s="4"/>
      <c r="G18" s="4" t="s">
        <v>153</v>
      </c>
      <c r="H18" s="4"/>
      <c r="I18" s="4"/>
      <c r="J18" s="1"/>
      <c r="K18" s="5"/>
      <c r="L18" s="5"/>
      <c r="M18" s="5"/>
      <c r="N18" s="5"/>
      <c r="O18" s="5"/>
      <c r="P18" s="5"/>
      <c r="Q18" s="5"/>
      <c r="R18" s="5"/>
    </row>
    <row r="19" spans="1:18" ht="15" customHeight="1">
      <c r="A19" s="1" t="s">
        <v>133</v>
      </c>
      <c r="B19" s="3" t="s">
        <v>144</v>
      </c>
      <c r="C19" s="3"/>
      <c r="D19" s="4"/>
      <c r="E19" s="4"/>
      <c r="F19" s="4"/>
      <c r="G19" s="4" t="s">
        <v>153</v>
      </c>
      <c r="H19" s="4"/>
      <c r="I19" s="4"/>
      <c r="J19" s="1"/>
      <c r="K19" s="5"/>
      <c r="L19" s="5"/>
      <c r="M19" s="5"/>
      <c r="N19" s="5"/>
      <c r="O19" s="5"/>
      <c r="P19" s="5"/>
      <c r="Q19" s="5"/>
      <c r="R19" s="5"/>
    </row>
    <row r="20" spans="1:18" ht="15" customHeight="1">
      <c r="A20" s="1" t="s">
        <v>133</v>
      </c>
      <c r="B20" s="3" t="s">
        <v>145</v>
      </c>
      <c r="C20" s="3"/>
      <c r="D20" s="4"/>
      <c r="E20" s="4"/>
      <c r="F20" s="4"/>
      <c r="G20" s="4" t="s">
        <v>153</v>
      </c>
      <c r="H20" s="4"/>
      <c r="I20" s="4"/>
      <c r="J20" s="1"/>
      <c r="K20" s="5"/>
      <c r="L20" s="5"/>
      <c r="M20" s="5"/>
      <c r="N20" s="5"/>
      <c r="O20" s="5"/>
      <c r="P20" s="5"/>
      <c r="Q20" s="5"/>
      <c r="R20" s="5"/>
    </row>
    <row r="21" spans="1:18" ht="15" customHeight="1">
      <c r="A21" s="1"/>
      <c r="B21" s="3"/>
      <c r="C21" s="3"/>
      <c r="D21" s="4"/>
      <c r="E21" s="4"/>
      <c r="F21" s="4"/>
      <c r="G21" s="4" t="s">
        <v>153</v>
      </c>
      <c r="H21" s="4"/>
      <c r="I21" s="4"/>
      <c r="J21" s="1"/>
      <c r="K21" s="5"/>
      <c r="L21" s="5"/>
      <c r="M21" s="5"/>
      <c r="N21" s="5"/>
      <c r="O21" s="5"/>
      <c r="P21" s="5"/>
      <c r="Q21" s="5"/>
      <c r="R21" s="5"/>
    </row>
    <row r="22" spans="1:18" ht="15" customHeight="1">
      <c r="A22" s="86" t="s">
        <v>132</v>
      </c>
      <c r="B22" s="2" t="s">
        <v>142</v>
      </c>
      <c r="C22" s="3"/>
      <c r="D22" s="4">
        <v>6</v>
      </c>
      <c r="E22" s="4"/>
      <c r="F22" s="88" t="s">
        <v>153</v>
      </c>
      <c r="G22" s="4" t="s">
        <v>153</v>
      </c>
      <c r="H22" s="4" t="s">
        <v>31</v>
      </c>
      <c r="I22" s="4"/>
      <c r="J22" s="1"/>
      <c r="K22" s="5"/>
      <c r="L22" s="5"/>
      <c r="M22" s="5"/>
      <c r="N22" s="5"/>
      <c r="O22" s="5"/>
      <c r="P22" s="5"/>
      <c r="Q22" s="5"/>
      <c r="R22" s="5"/>
    </row>
    <row r="23" spans="1:18" ht="15" customHeight="1">
      <c r="A23" s="1" t="s">
        <v>133</v>
      </c>
      <c r="B23" s="3" t="s">
        <v>146</v>
      </c>
      <c r="C23" s="3"/>
      <c r="D23" s="4"/>
      <c r="E23" s="4"/>
      <c r="F23" s="88"/>
      <c r="G23" s="4"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4" t="s">
        <v>153</v>
      </c>
      <c r="H24" s="4"/>
      <c r="I24" s="4"/>
      <c r="J24" s="1"/>
      <c r="K24" s="5" t="s">
        <v>138</v>
      </c>
      <c r="L24" s="5" t="s">
        <v>300</v>
      </c>
      <c r="M24" s="5" t="s">
        <v>152</v>
      </c>
      <c r="N24" s="5"/>
      <c r="O24" s="5"/>
      <c r="P24" s="5"/>
      <c r="Q24" s="5"/>
      <c r="R24" s="5"/>
    </row>
    <row r="25" spans="1:18" ht="15" customHeight="1">
      <c r="A25" s="1"/>
      <c r="B25" s="5"/>
      <c r="C25" s="3"/>
      <c r="D25" s="4"/>
      <c r="E25" s="4"/>
      <c r="F25" s="88"/>
      <c r="G25" s="4" t="s">
        <v>153</v>
      </c>
      <c r="H25" s="4"/>
      <c r="I25" s="4"/>
      <c r="J25" s="1"/>
      <c r="K25" s="5"/>
      <c r="L25" s="5"/>
      <c r="M25" s="5"/>
      <c r="N25" s="5"/>
      <c r="O25" s="5"/>
      <c r="P25" s="5"/>
      <c r="Q25" s="5"/>
      <c r="R25" s="5"/>
    </row>
    <row r="26" spans="1:18" ht="15" customHeight="1">
      <c r="A26" s="86" t="s">
        <v>132</v>
      </c>
      <c r="B26" s="87" t="s">
        <v>148</v>
      </c>
      <c r="C26" s="3"/>
      <c r="D26" s="4">
        <v>6</v>
      </c>
      <c r="E26" s="4"/>
      <c r="F26" s="88" t="s">
        <v>153</v>
      </c>
      <c r="G26" s="4" t="s">
        <v>153</v>
      </c>
      <c r="H26" s="4" t="s">
        <v>31</v>
      </c>
      <c r="I26" s="4"/>
      <c r="J26" s="1"/>
      <c r="K26" s="5"/>
      <c r="L26" s="5"/>
      <c r="M26" s="5"/>
      <c r="N26" s="5"/>
      <c r="O26" s="5"/>
      <c r="P26" s="5"/>
      <c r="Q26" s="5"/>
      <c r="R26" s="5"/>
    </row>
    <row r="27" spans="1:18" ht="15" customHeight="1">
      <c r="A27" s="1" t="s">
        <v>133</v>
      </c>
      <c r="B27" s="5" t="s">
        <v>149</v>
      </c>
      <c r="C27" s="3"/>
      <c r="D27" s="4"/>
      <c r="E27" s="4"/>
      <c r="F27" s="4"/>
      <c r="G27" s="4"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4" t="s">
        <v>153</v>
      </c>
      <c r="H28" s="4"/>
      <c r="I28" s="4"/>
      <c r="J28" s="1"/>
      <c r="K28" s="5" t="s">
        <v>138</v>
      </c>
      <c r="L28" s="5" t="s">
        <v>300</v>
      </c>
      <c r="M28" s="5" t="s">
        <v>152</v>
      </c>
      <c r="N28" s="5"/>
      <c r="O28" s="5"/>
      <c r="P28" s="5"/>
      <c r="Q28" s="5"/>
      <c r="R28" s="5"/>
    </row>
    <row r="29" spans="1:18" ht="15" customHeight="1">
      <c r="A29" s="1" t="s">
        <v>133</v>
      </c>
      <c r="B29" s="105" t="s">
        <v>151</v>
      </c>
      <c r="C29" s="5"/>
      <c r="D29" s="4"/>
      <c r="E29" s="5"/>
      <c r="F29" s="5"/>
      <c r="G29" s="4" t="s">
        <v>153</v>
      </c>
      <c r="H29" s="4"/>
      <c r="I29" s="5"/>
      <c r="J29" s="1"/>
      <c r="K29" s="5" t="s">
        <v>138</v>
      </c>
      <c r="L29" s="5" t="s">
        <v>302</v>
      </c>
      <c r="M29" s="5" t="s">
        <v>152</v>
      </c>
      <c r="N29" s="5"/>
      <c r="O29" s="5"/>
      <c r="P29" s="5"/>
      <c r="Q29" s="5"/>
      <c r="R29" s="5"/>
    </row>
    <row r="30" spans="1:18" ht="15" customHeight="1">
      <c r="A30" s="125" t="s">
        <v>132</v>
      </c>
      <c r="B30" s="121" t="s">
        <v>206</v>
      </c>
      <c r="C30" s="3"/>
      <c r="D30" s="109">
        <v>6</v>
      </c>
      <c r="E30" s="109"/>
      <c r="F30" s="109"/>
      <c r="G30" s="109"/>
      <c r="H30" s="109"/>
      <c r="I30" s="109"/>
      <c r="J30" s="111"/>
      <c r="K30" s="111"/>
      <c r="L30" s="111"/>
      <c r="M30" s="111"/>
      <c r="N30" s="111"/>
      <c r="O30" s="111"/>
      <c r="P30" s="111"/>
      <c r="Q30" s="111"/>
      <c r="R30" s="3"/>
    </row>
    <row r="31" spans="1:18" ht="32">
      <c r="A31" s="124" t="s">
        <v>133</v>
      </c>
      <c r="B31" s="122" t="s">
        <v>207</v>
      </c>
      <c r="C31" s="3"/>
      <c r="D31" s="109"/>
      <c r="E31" s="109">
        <v>1</v>
      </c>
      <c r="F31" s="109" t="s">
        <v>153</v>
      </c>
      <c r="G31" s="109" t="s">
        <v>153</v>
      </c>
      <c r="H31" s="109" t="s">
        <v>32</v>
      </c>
      <c r="I31" s="112"/>
      <c r="J31" s="109">
        <v>1</v>
      </c>
      <c r="K31" s="111" t="s">
        <v>10</v>
      </c>
      <c r="L31" s="111" t="s">
        <v>208</v>
      </c>
      <c r="M31" s="113"/>
      <c r="N31" s="113"/>
      <c r="O31" s="111"/>
      <c r="P31" s="111" t="s">
        <v>10</v>
      </c>
      <c r="Q31" s="111" t="s">
        <v>208</v>
      </c>
      <c r="R31" s="119" t="s">
        <v>209</v>
      </c>
    </row>
    <row r="32" spans="1:18" ht="15" customHeight="1">
      <c r="A32" s="124" t="s">
        <v>133</v>
      </c>
      <c r="B32" s="122" t="s">
        <v>210</v>
      </c>
      <c r="C32" s="3"/>
      <c r="D32" s="109"/>
      <c r="E32" s="109"/>
      <c r="F32" s="109" t="s">
        <v>153</v>
      </c>
      <c r="G32" s="109" t="s">
        <v>153</v>
      </c>
      <c r="H32" s="118" t="s">
        <v>211</v>
      </c>
      <c r="I32" s="114"/>
      <c r="J32" s="115">
        <v>2</v>
      </c>
      <c r="K32" s="115" t="s">
        <v>10</v>
      </c>
      <c r="L32" s="115" t="s">
        <v>200</v>
      </c>
      <c r="M32" s="113"/>
      <c r="N32" s="113"/>
      <c r="O32" s="111"/>
      <c r="P32" s="115" t="s">
        <v>10</v>
      </c>
      <c r="Q32" s="115" t="s">
        <v>200</v>
      </c>
      <c r="R32" s="119" t="s">
        <v>209</v>
      </c>
    </row>
    <row r="33" spans="1:18">
      <c r="A33" s="124"/>
      <c r="B33" s="122"/>
      <c r="C33" s="3"/>
      <c r="D33" s="109"/>
      <c r="E33" s="109"/>
      <c r="F33" s="109"/>
      <c r="G33" s="109"/>
      <c r="H33" s="109"/>
      <c r="I33" s="109"/>
      <c r="J33" s="116"/>
      <c r="K33" s="111"/>
      <c r="L33" s="111"/>
      <c r="M33" s="111"/>
      <c r="N33" s="111"/>
      <c r="O33" s="111"/>
      <c r="P33" s="111"/>
      <c r="Q33" s="111"/>
      <c r="R33" s="108"/>
    </row>
    <row r="34" spans="1:18" ht="80">
      <c r="A34" s="125" t="s">
        <v>132</v>
      </c>
      <c r="B34" s="121" t="s">
        <v>212</v>
      </c>
      <c r="C34" s="3"/>
      <c r="D34" s="109">
        <v>6</v>
      </c>
      <c r="E34" s="111"/>
      <c r="F34" s="111" t="s">
        <v>153</v>
      </c>
      <c r="G34" s="111" t="s">
        <v>153</v>
      </c>
      <c r="H34" s="109" t="s">
        <v>32</v>
      </c>
      <c r="I34" s="111"/>
      <c r="J34" s="115">
        <v>3</v>
      </c>
      <c r="K34" s="111" t="s">
        <v>10</v>
      </c>
      <c r="L34" s="111" t="s">
        <v>200</v>
      </c>
      <c r="M34" s="113"/>
      <c r="N34" s="113"/>
      <c r="O34" s="111" t="s">
        <v>10</v>
      </c>
      <c r="P34" s="111" t="s">
        <v>10</v>
      </c>
      <c r="Q34" s="111" t="s">
        <v>200</v>
      </c>
      <c r="R34" s="120" t="s">
        <v>213</v>
      </c>
    </row>
    <row r="35" spans="1:18" ht="80">
      <c r="A35" s="125" t="s">
        <v>132</v>
      </c>
      <c r="B35" s="121" t="s">
        <v>214</v>
      </c>
      <c r="C35" s="3"/>
      <c r="D35" s="109">
        <v>6</v>
      </c>
      <c r="E35" s="111"/>
      <c r="F35" s="111" t="s">
        <v>153</v>
      </c>
      <c r="G35" s="111" t="s">
        <v>153</v>
      </c>
      <c r="H35" s="109" t="s">
        <v>32</v>
      </c>
      <c r="I35" s="111"/>
      <c r="J35" s="115">
        <v>3</v>
      </c>
      <c r="K35" s="111" t="s">
        <v>10</v>
      </c>
      <c r="L35" s="111" t="s">
        <v>200</v>
      </c>
      <c r="M35" s="113"/>
      <c r="N35" s="113"/>
      <c r="O35" s="111" t="s">
        <v>10</v>
      </c>
      <c r="P35" s="111" t="s">
        <v>10</v>
      </c>
      <c r="Q35" s="111" t="s">
        <v>200</v>
      </c>
      <c r="R35" s="120" t="s">
        <v>213</v>
      </c>
    </row>
    <row r="36" spans="1:18">
      <c r="A36" s="126"/>
      <c r="B36" s="122"/>
      <c r="C36" s="3"/>
      <c r="D36" s="109"/>
      <c r="E36" s="109"/>
      <c r="F36" s="109"/>
      <c r="G36" s="109"/>
      <c r="H36" s="109"/>
      <c r="I36" s="109"/>
      <c r="J36" s="116"/>
      <c r="K36" s="111"/>
      <c r="L36" s="111"/>
      <c r="M36" s="111"/>
      <c r="N36" s="111"/>
      <c r="O36" s="111"/>
      <c r="P36" s="111"/>
      <c r="Q36" s="111"/>
      <c r="R36" s="108"/>
    </row>
    <row r="37" spans="1:18" ht="121">
      <c r="A37" s="125" t="s">
        <v>132</v>
      </c>
      <c r="B37" s="121" t="s">
        <v>215</v>
      </c>
      <c r="C37" s="3"/>
      <c r="D37" s="109">
        <v>6</v>
      </c>
      <c r="E37" s="3"/>
      <c r="F37" s="3" t="s">
        <v>153</v>
      </c>
      <c r="G37" s="3" t="s">
        <v>153</v>
      </c>
      <c r="H37" s="108" t="s">
        <v>32</v>
      </c>
      <c r="I37" s="3"/>
      <c r="J37" s="117" t="s">
        <v>216</v>
      </c>
      <c r="K37" s="3" t="s">
        <v>10</v>
      </c>
      <c r="L37" s="3" t="s">
        <v>203</v>
      </c>
      <c r="M37" s="110"/>
      <c r="N37" s="110"/>
      <c r="O37" s="3"/>
      <c r="P37" s="3" t="s">
        <v>204</v>
      </c>
      <c r="Q37" s="111" t="s">
        <v>203</v>
      </c>
      <c r="R37" s="119" t="s">
        <v>217</v>
      </c>
    </row>
    <row r="38" spans="1:18" s="25" customFormat="1">
      <c r="A38" s="126"/>
      <c r="B38" s="122"/>
      <c r="C38" s="5"/>
      <c r="D38" s="109"/>
      <c r="E38" s="109"/>
      <c r="F38" s="109"/>
      <c r="G38" s="109"/>
      <c r="H38" s="109"/>
      <c r="I38" s="109"/>
      <c r="J38" s="116"/>
      <c r="K38" s="111"/>
      <c r="L38" s="111"/>
      <c r="M38" s="111"/>
      <c r="N38" s="111"/>
      <c r="O38" s="111"/>
      <c r="P38" s="111"/>
      <c r="Q38" s="111"/>
      <c r="R38" s="108"/>
    </row>
    <row r="39" spans="1:18" s="25" customFormat="1" ht="48">
      <c r="A39" s="125" t="s">
        <v>132</v>
      </c>
      <c r="B39" s="121" t="s">
        <v>218</v>
      </c>
      <c r="C39" s="5"/>
      <c r="D39" s="109">
        <v>6</v>
      </c>
      <c r="E39" s="111"/>
      <c r="F39" s="111" t="s">
        <v>153</v>
      </c>
      <c r="G39" s="111" t="s">
        <v>153</v>
      </c>
      <c r="H39" s="109" t="s">
        <v>32</v>
      </c>
      <c r="I39" s="111"/>
      <c r="J39" s="117" t="s">
        <v>202</v>
      </c>
      <c r="K39" s="111" t="s">
        <v>10</v>
      </c>
      <c r="L39" s="111" t="s">
        <v>203</v>
      </c>
      <c r="M39" s="113"/>
      <c r="N39" s="113"/>
      <c r="O39" s="111" t="s">
        <v>204</v>
      </c>
      <c r="P39" s="111"/>
      <c r="Q39" s="111" t="s">
        <v>203</v>
      </c>
      <c r="R39" s="119" t="s">
        <v>205</v>
      </c>
    </row>
    <row r="40" spans="1:18" s="25" customFormat="1">
      <c r="A40" s="102"/>
      <c r="B40" s="107"/>
      <c r="C40" s="103"/>
      <c r="D40" s="4"/>
      <c r="E40" s="5"/>
      <c r="F40" s="5"/>
      <c r="G40" s="5"/>
      <c r="H40" s="4"/>
      <c r="I40" s="5"/>
      <c r="J40" s="7"/>
      <c r="K40" s="5"/>
      <c r="L40" s="5"/>
      <c r="M40" s="5"/>
      <c r="N40" s="5"/>
      <c r="O40" s="5"/>
      <c r="P40" s="5"/>
      <c r="Q40" s="5"/>
      <c r="R40" s="5"/>
    </row>
    <row r="41" spans="1:18" s="25" customFormat="1" ht="19">
      <c r="A41" s="102"/>
      <c r="B41" s="107"/>
      <c r="C41" s="104"/>
      <c r="D41" s="4"/>
      <c r="E41" s="9"/>
      <c r="F41" s="9"/>
      <c r="G41" s="9"/>
      <c r="H41" s="4"/>
      <c r="I41" s="9"/>
      <c r="J41" s="10"/>
      <c r="K41" s="5"/>
      <c r="L41" s="5"/>
      <c r="M41" s="5"/>
      <c r="N41" s="5"/>
      <c r="O41" s="5"/>
      <c r="P41" s="5"/>
      <c r="Q41" s="5"/>
      <c r="R41" s="5"/>
    </row>
    <row r="42" spans="1:18" s="25" customFormat="1" ht="17">
      <c r="A42" s="1"/>
      <c r="B42" s="106"/>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29 K17:L22 K25:K26 K40:L44 I40:I44">
    <cfRule type="expression" dxfId="847" priority="70">
      <formula>$H17="CCI (CC Intégral)"</formula>
    </cfRule>
  </conditionalFormatting>
  <conditionalFormatting sqref="I17:J29 I40:J44">
    <cfRule type="expression" dxfId="846" priority="69">
      <formula>$H17="CT (Contrôle terminal)"</formula>
    </cfRule>
  </conditionalFormatting>
  <conditionalFormatting sqref="J15:O15">
    <cfRule type="expression" dxfId="845" priority="66">
      <formula>$A$11=2</formula>
    </cfRule>
    <cfRule type="expression" dxfId="844" priority="67">
      <formula>$A$11=3</formula>
    </cfRule>
    <cfRule type="expression" dxfId="843" priority="68">
      <formula>$A$11=1</formula>
    </cfRule>
  </conditionalFormatting>
  <conditionalFormatting sqref="A16:N16">
    <cfRule type="expression" dxfId="842" priority="63">
      <formula>$A$11=2</formula>
    </cfRule>
    <cfRule type="expression" dxfId="841" priority="64">
      <formula>$A$11=4</formula>
    </cfRule>
    <cfRule type="expression" dxfId="840" priority="65">
      <formula>$A$11=1</formula>
    </cfRule>
  </conditionalFormatting>
  <conditionalFormatting sqref="K16:L16">
    <cfRule type="expression" dxfId="839" priority="62">
      <formula>$H$17="CCI (CC Intégral)"</formula>
    </cfRule>
  </conditionalFormatting>
  <conditionalFormatting sqref="P15:Q15">
    <cfRule type="expression" dxfId="838" priority="59">
      <formula>$A$11=2</formula>
    </cfRule>
    <cfRule type="expression" dxfId="837" priority="60">
      <formula>$A$11=3</formula>
    </cfRule>
    <cfRule type="expression" dxfId="836" priority="61">
      <formula>$A$11=1</formula>
    </cfRule>
  </conditionalFormatting>
  <conditionalFormatting sqref="P16:Q16">
    <cfRule type="expression" dxfId="835" priority="56">
      <formula>$A$11=2</formula>
    </cfRule>
    <cfRule type="expression" dxfId="834" priority="57">
      <formula>$A$11=4</formula>
    </cfRule>
    <cfRule type="expression" dxfId="833" priority="58">
      <formula>$A$11=1</formula>
    </cfRule>
  </conditionalFormatting>
  <conditionalFormatting sqref="O16">
    <cfRule type="expression" dxfId="832" priority="53">
      <formula>$A$11=2</formula>
    </cfRule>
    <cfRule type="expression" dxfId="831" priority="54">
      <formula>$A$11=4</formula>
    </cfRule>
    <cfRule type="expression" dxfId="830" priority="55">
      <formula>$A$11=1</formula>
    </cfRule>
  </conditionalFormatting>
  <conditionalFormatting sqref="K23">
    <cfRule type="expression" dxfId="829" priority="48">
      <formula>$H23="CCI (CC Intégral)"</formula>
    </cfRule>
  </conditionalFormatting>
  <conditionalFormatting sqref="K24">
    <cfRule type="expression" dxfId="828" priority="45">
      <formula>$H24="CCI (CC Intégral)"</formula>
    </cfRule>
  </conditionalFormatting>
  <conditionalFormatting sqref="K27">
    <cfRule type="expression" dxfId="827" priority="42">
      <formula>$H27="CCI (CC Intégral)"</formula>
    </cfRule>
  </conditionalFormatting>
  <conditionalFormatting sqref="K28">
    <cfRule type="expression" dxfId="826" priority="39">
      <formula>$H28="CCI (CC Intégral)"</formula>
    </cfRule>
  </conditionalFormatting>
  <conditionalFormatting sqref="K29">
    <cfRule type="expression" dxfId="825" priority="36">
      <formula>$H29="CCI (CC Intégral)"</formula>
    </cfRule>
  </conditionalFormatting>
  <conditionalFormatting sqref="I37 K37:L37">
    <cfRule type="expression" dxfId="824" priority="8">
      <formula>$H37="CCI (CC Intégral)"</formula>
    </cfRule>
  </conditionalFormatting>
  <conditionalFormatting sqref="I37:J37">
    <cfRule type="expression" dxfId="823" priority="7">
      <formula>$H37="CT (Contrôle terminal)"</formula>
    </cfRule>
  </conditionalFormatting>
  <conditionalFormatting sqref="I30 K30:L30 K36:L36 I36 K33:L33 I33 I38 K38:L38">
    <cfRule type="expression" dxfId="822" priority="31">
      <formula>$H30="CCI (CC Intégral)"</formula>
    </cfRule>
  </conditionalFormatting>
  <conditionalFormatting sqref="I30:J30 I36:J36 I33:J33 I38:J38">
    <cfRule type="expression" dxfId="821" priority="30">
      <formula>$H30="CT (Contrôle terminal)"</formula>
    </cfRule>
  </conditionalFormatting>
  <conditionalFormatting sqref="I39">
    <cfRule type="expression" dxfId="820" priority="25">
      <formula>$I39="CT (Contrôle terminal)"</formula>
    </cfRule>
  </conditionalFormatting>
  <conditionalFormatting sqref="K34:L34">
    <cfRule type="expression" dxfId="819" priority="24">
      <formula>$I34="CCI (CC Intégral)"</formula>
    </cfRule>
  </conditionalFormatting>
  <conditionalFormatting sqref="I34">
    <cfRule type="expression" dxfId="818" priority="23">
      <formula>$I34="CCI (CC Intégral)"</formula>
    </cfRule>
  </conditionalFormatting>
  <conditionalFormatting sqref="I34:J34">
    <cfRule type="expression" dxfId="817" priority="22">
      <formula>$I34="CT (Contrôle terminal)"</formula>
    </cfRule>
  </conditionalFormatting>
  <conditionalFormatting sqref="K35:L35">
    <cfRule type="expression" dxfId="816" priority="17">
      <formula>$I35="CCI (CC Intégral)"</formula>
    </cfRule>
  </conditionalFormatting>
  <conditionalFormatting sqref="I35">
    <cfRule type="expression" dxfId="815" priority="16">
      <formula>$I35="CCI (CC Intégral)"</formula>
    </cfRule>
  </conditionalFormatting>
  <conditionalFormatting sqref="I35:J35">
    <cfRule type="expression" dxfId="814" priority="15">
      <formula>$I35="CT (Contrôle terminal)"</formula>
    </cfRule>
  </conditionalFormatting>
  <conditionalFormatting sqref="I31 K31:L31">
    <cfRule type="expression" dxfId="813" priority="10">
      <formula>$H31="CCI (CC Intégral)"</formula>
    </cfRule>
  </conditionalFormatting>
  <conditionalFormatting sqref="I31:J31">
    <cfRule type="expression" dxfId="812" priority="9">
      <formula>$H31="CT (Contrôle terminal)"</formula>
    </cfRule>
  </conditionalFormatting>
  <conditionalFormatting sqref="L25:L26">
    <cfRule type="expression" dxfId="811" priority="6">
      <formula>$H25="CCI (CC Intégral)"</formula>
    </cfRule>
  </conditionalFormatting>
  <conditionalFormatting sqref="L23">
    <cfRule type="expression" dxfId="810" priority="5">
      <formula>$H23="CCI (CC Intégral)"</formula>
    </cfRule>
  </conditionalFormatting>
  <conditionalFormatting sqref="L24">
    <cfRule type="expression" dxfId="809" priority="4">
      <formula>$H24="CCI (CC Intégral)"</formula>
    </cfRule>
  </conditionalFormatting>
  <conditionalFormatting sqref="L27">
    <cfRule type="expression" dxfId="808" priority="3">
      <formula>$H27="CCI (CC Intégral)"</formula>
    </cfRule>
  </conditionalFormatting>
  <conditionalFormatting sqref="L28">
    <cfRule type="expression" dxfId="807" priority="2">
      <formula>$H28="CCI (CC Intégral)"</formula>
    </cfRule>
  </conditionalFormatting>
  <conditionalFormatting sqref="L29">
    <cfRule type="expression" dxfId="806" priority="1">
      <formula>$H29="CCI (CC Intégral)"</formula>
    </cfRule>
  </conditionalFormatting>
  <dataValidations count="5">
    <dataValidation type="list" operator="greaterThan" allowBlank="1" showInputMessage="1" showErrorMessage="1" errorTitle="Coefficient" error="Le coefficient doit être un nombre décimal supérieur à 0." sqref="F17:G44" xr:uid="{00000000-0002-0000-0400-000000000000}">
      <formula1>"OUI,NON"</formula1>
    </dataValidation>
    <dataValidation type="decimal" operator="lessThanOrEqual" allowBlank="1" showInputMessage="1" showErrorMessage="1" errorTitle="ECTS" error="Le nombre de crédits doit être entier et inférieur ou égal à 6." sqref="D17:D44" xr:uid="{00000000-0002-0000-0400-000001000000}">
      <formula1>6</formula1>
    </dataValidation>
    <dataValidation type="decimal" operator="greaterThan" allowBlank="1" showInputMessage="1" showErrorMessage="1" errorTitle="Coefficient" error="Le coefficient doit être un nombre décimal supérieur à 0." sqref="E17:E44" xr:uid="{00000000-0002-0000-0400-000002000000}">
      <formula1>0</formula1>
    </dataValidation>
    <dataValidation type="list" allowBlank="1" showInputMessage="1" showErrorMessage="1" errorTitle="Nature de l'ELP" error="Utiliser la liste déroulante" promptTitle="Nature ELP" prompt="Utiliser la liste déroulante" sqref="A17:A29 A40:A44" xr:uid="{00000000-0002-0000-0400-000003000000}">
      <formula1>Nature_ELP</formula1>
    </dataValidation>
    <dataValidation type="list" allowBlank="1" showInputMessage="1" showErrorMessage="1" errorTitle="Nature" error="Utiliser la liste déroulante" promptTitle="Nature" prompt="Utiliser la liste déroulante" sqref="M17:M44 K17:K44 O17:P44" xr:uid="{00000000-0002-0000-04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3969"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83970"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83971"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83972"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0" id="{E7691DAB-3A83-4464-B39E-BF9880CA5DAE}">
            <xm:f>'Fiche générale'!$B$5="Seconde chance"</xm:f>
            <x14:dxf>
              <fill>
                <patternFill>
                  <bgColor theme="1"/>
                </patternFill>
              </fill>
            </x14:dxf>
          </x14:cfRule>
          <x14:cfRule type="expression" priority="52" id="{A2BC292F-323F-4F9C-BA15-6FF18C739754}">
            <xm:f>'/Users/isabelle/Desktop/Z:\DEVE\Cellule APOGEE\2018 MODULO\MCC\[Modèle MCC- L1 L2 double licence.xlsx]Fiche générale'!#REF!="Seconde chance"</xm:f>
            <x14:dxf>
              <fill>
                <patternFill>
                  <bgColor theme="1"/>
                </patternFill>
              </fill>
            </x14:dxf>
          </x14:cfRule>
          <xm:sqref>M14:N22 M25:N26 N23:N24 N27:N29 M40:N44</xm:sqref>
        </x14:conditionalFormatting>
        <x14:conditionalFormatting xmlns:xm="http://schemas.microsoft.com/office/excel/2006/main">
          <x14:cfRule type="expression" priority="49" id="{9BA0ACC6-AC6D-4B15-896A-D82B68C57911}">
            <xm:f>'Fiche générale'!$B$5="Deux sessions"</xm:f>
            <x14:dxf>
              <fill>
                <patternFill>
                  <bgColor theme="1"/>
                </patternFill>
              </fill>
            </x14:dxf>
          </x14:cfRule>
          <x14:cfRule type="expression" priority="51" id="{B72EFBD4-5F99-48DD-A6C1-CAF13D4ECF8D}">
            <xm:f>'/Users/isabelle/Desktop/Z:\DEVE\Cellule APOGEE\2018 MODULO\MCC\[Modèle MCC- L1 L2 double licence.xlsx]Fiche générale'!#REF!="Deux sessions"</xm:f>
            <x14:dxf>
              <fill>
                <patternFill>
                  <bgColor theme="1"/>
                </patternFill>
              </fill>
            </x14:dxf>
          </x14:cfRule>
          <xm:sqref>O14:R29 O40:R44</xm:sqref>
        </x14:conditionalFormatting>
        <x14:conditionalFormatting xmlns:xm="http://schemas.microsoft.com/office/excel/2006/main">
          <x14:cfRule type="expression" priority="46" id="{8F7BE8DF-4398-4E39-9AC4-627D20CA47FF}">
            <xm:f>'Fiche générale'!$B$5="Seconde chance"</xm:f>
            <x14:dxf>
              <fill>
                <patternFill>
                  <bgColor theme="1"/>
                </patternFill>
              </fill>
            </x14:dxf>
          </x14:cfRule>
          <x14:cfRule type="expression" priority="47" id="{A00F5DDD-8C2F-407A-81D8-3FC1E5C23DB7}">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43" id="{3AE26BDF-6388-47F1-A1B4-522E113AA288}">
            <xm:f>'Fiche générale'!$B$5="Seconde chance"</xm:f>
            <x14:dxf>
              <fill>
                <patternFill>
                  <bgColor theme="1"/>
                </patternFill>
              </fill>
            </x14:dxf>
          </x14:cfRule>
          <x14:cfRule type="expression" priority="44" id="{C24A65AF-DDDA-43C1-88AB-05F99506AE12}">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40" id="{D46656D5-8D9D-463A-992A-7E4685AD5636}">
            <xm:f>'Fiche générale'!$B$5="Seconde chance"</xm:f>
            <x14:dxf>
              <fill>
                <patternFill>
                  <bgColor theme="1"/>
                </patternFill>
              </fill>
            </x14:dxf>
          </x14:cfRule>
          <x14:cfRule type="expression" priority="41" id="{AF383949-ED5E-4513-BAE4-2DB2A767CBF3}">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37" id="{AEBC180C-9BAB-4752-A4A7-D2A29E281238}">
            <xm:f>'Fiche générale'!$B$5="Seconde chance"</xm:f>
            <x14:dxf>
              <fill>
                <patternFill>
                  <bgColor theme="1"/>
                </patternFill>
              </fill>
            </x14:dxf>
          </x14:cfRule>
          <x14:cfRule type="expression" priority="38" id="{9E49211B-36CF-4BC8-BD80-01D14E7F8B15}">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34" id="{01234E6C-AB7A-4DAF-B9E6-BD6DC4DDA9E2}">
            <xm:f>'Fiche générale'!$B$5="Seconde chance"</xm:f>
            <x14:dxf>
              <fill>
                <patternFill>
                  <bgColor theme="1"/>
                </patternFill>
              </fill>
            </x14:dxf>
          </x14:cfRule>
          <x14:cfRule type="expression" priority="35" id="{34F7E629-697E-4B03-9BBE-476EEAB1A8B2}">
            <xm:f>'/Users/isabelle/Desktop/Z:\DEVE\Cellule APOGEE\2018 MODULO\MCC\[Modèle MCC- L1 L2 double licence.xlsx]Fiche générale'!#REF!="Seconde chance"</xm:f>
            <x14:dxf>
              <fill>
                <patternFill>
                  <bgColor theme="1"/>
                </patternFill>
              </fill>
            </x14:dxf>
          </x14:cfRule>
          <xm:sqref>M29</xm:sqref>
        </x14:conditionalFormatting>
        <x14:conditionalFormatting xmlns:xm="http://schemas.microsoft.com/office/excel/2006/main">
          <x14:cfRule type="expression" priority="27" id="{0A3D714F-785E-4CCE-B9E0-8CA4138FD715}">
            <xm:f>'/Users/isabelle/Desktop/C:\cremoux\Documents\MCC\2020-2021\Modalités de Contrôle des Connaissances 2020-2021\MCC - Sciences\Licence\[DEF.22.09.MCC PASS ST.SV.xlsx]Fiche générale'!#REF!="Seconde chance"</xm:f>
            <x14:dxf>
              <fill>
                <patternFill>
                  <bgColor theme="1"/>
                </patternFill>
              </fill>
            </x14:dxf>
          </x14:cfRule>
          <x14:cfRule type="expression" priority="29" id="{03021A8D-4CF2-4C05-8F56-01DB61AEEE7B}">
            <xm:f>'/Users/isabelle/Desktop/Z:\DEVE\Cellule APOGEE\2018 MODULO\MCC\[Modèle MCC- L1 L2 double licence.xlsx]Fiche générale'!#REF!="Seconde chance"</xm:f>
            <x14:dxf>
              <fill>
                <patternFill>
                  <bgColor theme="1"/>
                </patternFill>
              </fill>
            </x14:dxf>
          </x14:cfRule>
          <xm:sqref>M30:N30 M36:N36 M33:N33 M38:N38</xm:sqref>
        </x14:conditionalFormatting>
        <x14:conditionalFormatting xmlns:xm="http://schemas.microsoft.com/office/excel/2006/main">
          <x14:cfRule type="expression" priority="26" id="{67400AD1-2D8C-4183-B225-6B9D4883A743}">
            <xm:f>'/Users/isabelle/Desktop/C:\cremoux\Documents\MCC\2020-2021\Modalités de Contrôle des Connaissances 2020-2021\MCC - Sciences\Licence\[DEF.22.09.MCC PASS ST.SV.xlsx]Fiche générale'!#REF!="Deux sessions"</xm:f>
            <x14:dxf>
              <fill>
                <patternFill>
                  <bgColor theme="1"/>
                </patternFill>
              </fill>
            </x14:dxf>
          </x14:cfRule>
          <x14:cfRule type="expression" priority="28" id="{0B737D05-F4E9-4701-A6CE-347364948BB2}">
            <xm:f>'/Users/isabelle/Desktop/Z:\DEVE\Cellule APOGEE\2018 MODULO\MCC\[Modèle MCC- L1 L2 double licence.xlsx]Fiche générale'!#REF!="Deux sessions"</xm:f>
            <x14:dxf>
              <fill>
                <patternFill>
                  <bgColor theme="1"/>
                </patternFill>
              </fill>
            </x14:dxf>
          </x14:cfRule>
          <xm:sqref>O30:R30 O36:R36 O33:R33 O38:R38</xm:sqref>
        </x14:conditionalFormatting>
        <x14:conditionalFormatting xmlns:xm="http://schemas.microsoft.com/office/excel/2006/main">
          <x14:cfRule type="expression" priority="20" id="{BD730F3E-326E-4910-BAC0-02519CB92E1B}">
            <xm:f>'/Users/isabelle/Desktop/C:\Users\Carole Puleo\Documents\SCI-MODELISATION\Documents à remplir\[Copie de MCC-Portail L1 L2 - V2.xlsx]Fiche générale'!#REF!="Deux sessions"</xm:f>
            <x14:dxf>
              <fill>
                <patternFill>
                  <bgColor theme="1"/>
                </patternFill>
              </fill>
            </x14:dxf>
          </x14:cfRule>
          <x14:cfRule type="expression" priority="21" id="{12DB3827-91D6-4651-8409-8C2BF1F17D5F}">
            <xm:f>'/Users/isabelle/Desktop/C:\DEVE\Cellule APOGEE\2018 MODULO\MCC\[Modèle MCC- L1 L2 double licence.xlsx]Fiche générale'!#REF!="Deux sessions"</xm:f>
            <x14:dxf>
              <fill>
                <patternFill>
                  <bgColor theme="1"/>
                </patternFill>
              </fill>
            </x14:dxf>
          </x14:cfRule>
          <xm:sqref>O34</xm:sqref>
        </x14:conditionalFormatting>
        <x14:conditionalFormatting xmlns:xm="http://schemas.microsoft.com/office/excel/2006/main">
          <x14:cfRule type="expression" priority="18" id="{A0082119-8136-4360-B36E-22A264D45727}">
            <xm:f>'/Users/isabelle/Desktop/C:\Users\Carole Puleo\Documents\SCI-MODELISATION\Documents à remplir\[Copie de MCC-Portail L1 L2 - V2.xlsx]Fiche générale'!#REF!="Deux sessions"</xm:f>
            <x14:dxf>
              <fill>
                <patternFill>
                  <bgColor theme="1"/>
                </patternFill>
              </fill>
            </x14:dxf>
          </x14:cfRule>
          <x14:cfRule type="expression" priority="19" id="{966AFDCF-E330-4E4B-B2AB-2DF142C4FAD9}">
            <xm:f>'/Users/isabelle/Desktop/C:\DEVE\Cellule APOGEE\2018 MODULO\MCC\[Modèle MCC- L1 L2 double licence.xlsx]Fiche générale'!#REF!="Deux sessions"</xm:f>
            <x14:dxf>
              <fill>
                <patternFill>
                  <bgColor theme="1"/>
                </patternFill>
              </fill>
            </x14:dxf>
          </x14:cfRule>
          <xm:sqref>P34:R34</xm:sqref>
        </x14:conditionalFormatting>
        <x14:conditionalFormatting xmlns:xm="http://schemas.microsoft.com/office/excel/2006/main">
          <x14:cfRule type="expression" priority="13" id="{F050C6E7-A808-41A9-A03F-EDC513E6553D}">
            <xm:f>'/Users/isabelle/Desktop/C:\Users\Carole Puleo\Documents\SCI-MODELISATION\Documents à remplir\[Copie de MCC-Portail L1 L2 - V2.xlsx]Fiche générale'!#REF!="Deux sessions"</xm:f>
            <x14:dxf>
              <fill>
                <patternFill>
                  <bgColor theme="1"/>
                </patternFill>
              </fill>
            </x14:dxf>
          </x14:cfRule>
          <x14:cfRule type="expression" priority="14" id="{74A7C6B3-66F4-4E20-B8C2-680141256655}">
            <xm:f>'/Users/isabelle/Desktop/C:\DEVE\Cellule APOGEE\2018 MODULO\MCC\[Modèle MCC- L1 L2 double licence.xlsx]Fiche générale'!#REF!="Deux sessions"</xm:f>
            <x14:dxf>
              <fill>
                <patternFill>
                  <bgColor theme="1"/>
                </patternFill>
              </fill>
            </x14:dxf>
          </x14:cfRule>
          <xm:sqref>O35</xm:sqref>
        </x14:conditionalFormatting>
        <x14:conditionalFormatting xmlns:xm="http://schemas.microsoft.com/office/excel/2006/main">
          <x14:cfRule type="expression" priority="11" id="{5A2B68AD-FA58-4C86-B6DD-1EF29055CE22}">
            <xm:f>'/Users/isabelle/Desktop/C:\Users\Carole Puleo\Documents\SCI-MODELISATION\Documents à remplir\[Copie de MCC-Portail L1 L2 - V2.xlsx]Fiche générale'!#REF!="Deux sessions"</xm:f>
            <x14:dxf>
              <fill>
                <patternFill>
                  <bgColor theme="1"/>
                </patternFill>
              </fill>
            </x14:dxf>
          </x14:cfRule>
          <x14:cfRule type="expression" priority="12" id="{DAB94986-7040-411B-8104-DE5C9119D6C6}">
            <xm:f>'/Users/isabelle/Desktop/C:\DEVE\Cellule APOGEE\2018 MODULO\MCC\[Modèle MCC- L1 L2 double licence.xlsx]Fiche générale'!#REF!="Deux sessions"</xm:f>
            <x14:dxf>
              <fill>
                <patternFill>
                  <bgColor theme="1"/>
                </patternFill>
              </fill>
            </x14:dxf>
          </x14:cfRule>
          <xm:sqref>P35:R35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400-000005000000}">
          <x14:formula1>
            <xm:f>Listes!$A$2:$A$4</xm:f>
          </x14:formula1>
          <xm:sqref>H17:H44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57"/>
  <sheetViews>
    <sheetView showGridLines="0" showZeros="0" topLeftCell="A15" zoomScale="90" zoomScaleNormal="90" zoomScalePageLayoutView="85" workbookViewId="0">
      <selection activeCell="G34" sqref="G34"/>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2"/>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3"/>
      <c r="H13" s="29"/>
      <c r="I13" s="29"/>
    </row>
    <row r="14" spans="1:18" ht="26.25" customHeight="1">
      <c r="B14" s="31"/>
      <c r="C14" s="29"/>
      <c r="D14" s="29"/>
      <c r="E14" s="93"/>
      <c r="F14" s="93"/>
      <c r="G14" s="93"/>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130" t="s">
        <v>153</v>
      </c>
      <c r="H17" s="4"/>
      <c r="I17" s="4"/>
      <c r="J17" s="5"/>
      <c r="K17" s="5"/>
      <c r="L17" s="5"/>
      <c r="M17" s="5"/>
      <c r="N17" s="5"/>
      <c r="O17" s="5"/>
      <c r="P17" s="5"/>
      <c r="Q17" s="5"/>
      <c r="R17" s="5"/>
    </row>
    <row r="18" spans="1:18" ht="15" customHeight="1">
      <c r="A18" s="1" t="s">
        <v>133</v>
      </c>
      <c r="B18" s="84" t="s">
        <v>118</v>
      </c>
      <c r="C18" s="3"/>
      <c r="D18" s="4"/>
      <c r="E18" s="4"/>
      <c r="F18" s="4"/>
      <c r="G18" s="130" t="s">
        <v>153</v>
      </c>
      <c r="H18" s="4"/>
      <c r="I18" s="4"/>
      <c r="J18" s="1"/>
      <c r="K18" s="5"/>
      <c r="L18" s="5"/>
      <c r="M18" s="5"/>
      <c r="N18" s="5"/>
      <c r="O18" s="5"/>
      <c r="P18" s="5"/>
      <c r="Q18" s="5"/>
      <c r="R18" s="5"/>
    </row>
    <row r="19" spans="1:18" ht="15" customHeight="1">
      <c r="A19" s="1" t="s">
        <v>133</v>
      </c>
      <c r="B19" s="84" t="s">
        <v>119</v>
      </c>
      <c r="C19" s="3"/>
      <c r="D19" s="4"/>
      <c r="E19" s="4"/>
      <c r="F19" s="4"/>
      <c r="G19" s="130" t="s">
        <v>153</v>
      </c>
      <c r="H19" s="4"/>
      <c r="I19" s="4"/>
      <c r="J19" s="1"/>
      <c r="K19" s="5"/>
      <c r="L19" s="5"/>
      <c r="M19" s="5"/>
      <c r="N19" s="5"/>
      <c r="O19" s="5"/>
      <c r="P19" s="5"/>
      <c r="Q19" s="5"/>
      <c r="R19" s="5"/>
    </row>
    <row r="20" spans="1:18" ht="15" customHeight="1">
      <c r="A20" s="1" t="s">
        <v>133</v>
      </c>
      <c r="B20" s="84" t="s">
        <v>120</v>
      </c>
      <c r="C20" s="3"/>
      <c r="D20" s="4"/>
      <c r="E20" s="4"/>
      <c r="F20" s="4"/>
      <c r="G20" s="130" t="s">
        <v>153</v>
      </c>
      <c r="H20" s="4"/>
      <c r="I20" s="4"/>
      <c r="J20" s="1"/>
      <c r="K20" s="5"/>
      <c r="L20" s="5"/>
      <c r="M20" s="5"/>
      <c r="N20" s="5"/>
      <c r="O20" s="5"/>
      <c r="P20" s="5"/>
      <c r="Q20" s="5"/>
      <c r="R20" s="5"/>
    </row>
    <row r="21" spans="1:18" ht="15" customHeight="1">
      <c r="A21" s="86" t="s">
        <v>132</v>
      </c>
      <c r="B21" s="83" t="s">
        <v>121</v>
      </c>
      <c r="C21" s="3"/>
      <c r="D21" s="4">
        <v>6</v>
      </c>
      <c r="E21" s="4"/>
      <c r="F21" s="88" t="s">
        <v>153</v>
      </c>
      <c r="G21" s="130" t="s">
        <v>153</v>
      </c>
      <c r="H21" s="4" t="s">
        <v>31</v>
      </c>
      <c r="I21" s="4"/>
      <c r="J21" s="1"/>
      <c r="K21" s="5"/>
      <c r="L21" s="5"/>
      <c r="M21" s="5"/>
      <c r="N21" s="5"/>
      <c r="O21" s="5"/>
      <c r="P21" s="5"/>
      <c r="Q21" s="5"/>
      <c r="R21" s="5"/>
    </row>
    <row r="22" spans="1:18" ht="15" customHeight="1">
      <c r="A22" s="1" t="s">
        <v>133</v>
      </c>
      <c r="B22" s="84" t="s">
        <v>122</v>
      </c>
      <c r="C22" s="3"/>
      <c r="D22" s="4"/>
      <c r="E22" s="4"/>
      <c r="F22" s="88"/>
      <c r="G22" s="130" t="s">
        <v>153</v>
      </c>
      <c r="H22" s="4"/>
      <c r="I22" s="4"/>
      <c r="J22" s="1"/>
      <c r="K22" s="5" t="s">
        <v>138</v>
      </c>
      <c r="L22" s="5" t="s">
        <v>300</v>
      </c>
      <c r="M22" s="5" t="s">
        <v>152</v>
      </c>
      <c r="N22" s="5"/>
      <c r="O22" s="5"/>
      <c r="P22" s="5"/>
      <c r="Q22" s="5"/>
      <c r="R22" s="5"/>
    </row>
    <row r="23" spans="1:18" ht="15" customHeight="1">
      <c r="A23" s="1" t="s">
        <v>133</v>
      </c>
      <c r="B23" s="84" t="s">
        <v>123</v>
      </c>
      <c r="C23" s="3"/>
      <c r="D23" s="4"/>
      <c r="E23" s="4"/>
      <c r="F23" s="88"/>
      <c r="G23" s="130" t="s">
        <v>153</v>
      </c>
      <c r="H23" s="4"/>
      <c r="I23" s="4"/>
      <c r="J23" s="1"/>
      <c r="K23" s="5" t="s">
        <v>138</v>
      </c>
      <c r="L23" s="5" t="s">
        <v>301</v>
      </c>
      <c r="M23" s="5" t="s">
        <v>152</v>
      </c>
      <c r="N23" s="5"/>
      <c r="O23" s="5"/>
      <c r="P23" s="5"/>
      <c r="Q23" s="5"/>
      <c r="R23" s="5"/>
    </row>
    <row r="24" spans="1:18" ht="15" customHeight="1">
      <c r="A24" s="1" t="s">
        <v>133</v>
      </c>
      <c r="B24" s="84" t="s">
        <v>124</v>
      </c>
      <c r="C24" s="6"/>
      <c r="D24" s="4"/>
      <c r="E24" s="4"/>
      <c r="F24" s="88"/>
      <c r="G24" s="130" t="s">
        <v>153</v>
      </c>
      <c r="H24" s="4"/>
      <c r="I24" s="4"/>
      <c r="J24" s="1"/>
      <c r="K24" s="5" t="s">
        <v>138</v>
      </c>
      <c r="L24" s="5" t="s">
        <v>302</v>
      </c>
      <c r="M24" s="5" t="s">
        <v>152</v>
      </c>
      <c r="N24" s="5"/>
      <c r="O24" s="5"/>
      <c r="P24" s="5"/>
      <c r="Q24" s="5"/>
      <c r="R24" s="5"/>
    </row>
    <row r="25" spans="1:18" ht="15" customHeight="1">
      <c r="A25" s="86" t="s">
        <v>132</v>
      </c>
      <c r="B25" s="83" t="s">
        <v>125</v>
      </c>
      <c r="C25" s="3"/>
      <c r="D25" s="4">
        <v>6</v>
      </c>
      <c r="E25" s="4"/>
      <c r="F25" s="88" t="s">
        <v>153</v>
      </c>
      <c r="G25" s="130" t="s">
        <v>153</v>
      </c>
      <c r="H25" s="4" t="s">
        <v>31</v>
      </c>
      <c r="I25" s="4"/>
      <c r="J25" s="1"/>
      <c r="K25" s="5"/>
      <c r="L25" s="5"/>
      <c r="M25" s="5"/>
      <c r="N25" s="5"/>
      <c r="O25" s="5"/>
      <c r="P25" s="5"/>
      <c r="Q25" s="5"/>
      <c r="R25" s="5"/>
    </row>
    <row r="26" spans="1:18" ht="15" customHeight="1">
      <c r="A26" s="1" t="s">
        <v>133</v>
      </c>
      <c r="B26" s="84" t="s">
        <v>126</v>
      </c>
      <c r="C26" s="3"/>
      <c r="D26" s="4"/>
      <c r="E26" s="4"/>
      <c r="F26" s="88"/>
      <c r="G26" s="130" t="s">
        <v>153</v>
      </c>
      <c r="H26" s="4"/>
      <c r="I26" s="4"/>
      <c r="J26" s="1"/>
      <c r="K26" s="5" t="s">
        <v>138</v>
      </c>
      <c r="L26" s="5" t="s">
        <v>303</v>
      </c>
      <c r="M26" s="5" t="s">
        <v>152</v>
      </c>
      <c r="N26" s="5"/>
      <c r="O26" s="5"/>
      <c r="P26" s="5"/>
      <c r="Q26" s="5"/>
      <c r="R26" s="5"/>
    </row>
    <row r="27" spans="1:18" ht="15" customHeight="1">
      <c r="A27" s="1" t="s">
        <v>133</v>
      </c>
      <c r="B27" s="84" t="s">
        <v>127</v>
      </c>
      <c r="C27" s="3"/>
      <c r="D27" s="4"/>
      <c r="E27" s="4"/>
      <c r="F27" s="88"/>
      <c r="G27" s="130"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130" t="s">
        <v>153</v>
      </c>
      <c r="H28" s="4" t="s">
        <v>31</v>
      </c>
      <c r="I28" s="4"/>
      <c r="J28" s="1"/>
      <c r="K28" s="5"/>
      <c r="L28" s="5"/>
      <c r="M28" s="5"/>
      <c r="N28" s="5"/>
      <c r="O28" s="5"/>
      <c r="P28" s="5"/>
      <c r="Q28" s="5"/>
      <c r="R28" s="5"/>
    </row>
    <row r="29" spans="1:18" ht="15" customHeight="1">
      <c r="A29" s="1" t="s">
        <v>133</v>
      </c>
      <c r="B29" s="84" t="s">
        <v>129</v>
      </c>
      <c r="C29" s="5"/>
      <c r="D29" s="4"/>
      <c r="E29" s="5"/>
      <c r="F29" s="5"/>
      <c r="G29" s="130"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99" t="s">
        <v>153</v>
      </c>
      <c r="H30" s="4"/>
      <c r="I30" s="5"/>
      <c r="J30" s="1"/>
      <c r="K30" s="5" t="s">
        <v>138</v>
      </c>
      <c r="L30" s="5" t="s">
        <v>302</v>
      </c>
      <c r="M30" s="5" t="s">
        <v>152</v>
      </c>
      <c r="N30" s="5"/>
      <c r="O30" s="5"/>
      <c r="P30" s="5"/>
      <c r="Q30" s="5"/>
      <c r="R30" s="5"/>
    </row>
    <row r="31" spans="1:18" ht="15" customHeight="1">
      <c r="A31" s="1" t="s">
        <v>133</v>
      </c>
      <c r="B31" s="84" t="s">
        <v>131</v>
      </c>
      <c r="C31" s="5"/>
      <c r="D31" s="4"/>
      <c r="E31" s="5"/>
      <c r="F31" s="5"/>
      <c r="G31" s="99" t="s">
        <v>153</v>
      </c>
      <c r="H31" s="4"/>
      <c r="I31" s="5"/>
      <c r="J31" s="1"/>
      <c r="K31" s="5" t="s">
        <v>138</v>
      </c>
      <c r="L31" s="5" t="s">
        <v>300</v>
      </c>
      <c r="M31" s="5" t="s">
        <v>152</v>
      </c>
      <c r="N31" s="5"/>
      <c r="O31" s="5"/>
      <c r="P31" s="5"/>
      <c r="Q31" s="5"/>
      <c r="R31" s="5"/>
    </row>
    <row r="32" spans="1:18" ht="15" customHeight="1">
      <c r="A32" s="125" t="s">
        <v>132</v>
      </c>
      <c r="B32" s="123" t="s">
        <v>219</v>
      </c>
      <c r="C32" s="127"/>
      <c r="D32" s="109">
        <v>6</v>
      </c>
      <c r="E32" s="109"/>
      <c r="F32" s="109"/>
      <c r="G32" s="109" t="s">
        <v>153</v>
      </c>
      <c r="H32" s="109"/>
      <c r="I32" s="109"/>
      <c r="J32" s="116"/>
      <c r="K32" s="111"/>
      <c r="L32" s="111"/>
      <c r="M32" s="111"/>
      <c r="N32" s="111"/>
      <c r="O32" s="111"/>
      <c r="P32" s="111"/>
      <c r="Q32" s="111"/>
      <c r="R32" s="3"/>
    </row>
    <row r="33" spans="1:18">
      <c r="A33" s="7" t="s">
        <v>133</v>
      </c>
      <c r="B33" s="3" t="s">
        <v>220</v>
      </c>
      <c r="C33" s="127"/>
      <c r="D33" s="109"/>
      <c r="E33" s="109">
        <v>1</v>
      </c>
      <c r="F33" s="109" t="s">
        <v>153</v>
      </c>
      <c r="G33" s="109" t="s">
        <v>153</v>
      </c>
      <c r="H33" s="109" t="s">
        <v>32</v>
      </c>
      <c r="I33" s="109"/>
      <c r="J33" s="109" t="s">
        <v>222</v>
      </c>
      <c r="K33" s="109"/>
      <c r="L33" s="109"/>
      <c r="M33" s="109" t="s">
        <v>204</v>
      </c>
      <c r="N33" s="109" t="s">
        <v>223</v>
      </c>
      <c r="O33" s="109"/>
      <c r="P33" s="109"/>
      <c r="Q33" s="109"/>
      <c r="R33" s="108"/>
    </row>
    <row r="34" spans="1:18" ht="16">
      <c r="A34" s="7" t="s">
        <v>133</v>
      </c>
      <c r="B34" s="3" t="s">
        <v>221</v>
      </c>
      <c r="C34" s="127"/>
      <c r="D34" s="109"/>
      <c r="E34" s="109">
        <v>1</v>
      </c>
      <c r="F34" s="109" t="s">
        <v>153</v>
      </c>
      <c r="G34" s="128" t="s">
        <v>153</v>
      </c>
      <c r="H34" s="109" t="s">
        <v>32</v>
      </c>
      <c r="I34" s="109"/>
      <c r="J34" s="129" t="s">
        <v>222</v>
      </c>
      <c r="K34" s="109"/>
      <c r="L34" s="109"/>
      <c r="M34" s="109" t="s">
        <v>10</v>
      </c>
      <c r="N34" s="109" t="s">
        <v>223</v>
      </c>
      <c r="O34" s="109"/>
      <c r="P34" s="109"/>
      <c r="Q34" s="109"/>
      <c r="R34" s="108"/>
    </row>
    <row r="35" spans="1:18">
      <c r="A35" s="1"/>
      <c r="B35" s="3"/>
      <c r="C35" s="3"/>
      <c r="D35" s="4"/>
      <c r="E35" s="5"/>
      <c r="F35" s="5"/>
      <c r="G35" s="5"/>
      <c r="H35" s="4"/>
      <c r="I35" s="5"/>
      <c r="J35" s="7"/>
      <c r="K35" s="5"/>
      <c r="L35" s="5"/>
      <c r="M35" s="5"/>
      <c r="N35" s="5"/>
      <c r="O35" s="5"/>
      <c r="P35" s="5"/>
      <c r="Q35" s="5"/>
      <c r="R35" s="5"/>
    </row>
    <row r="36" spans="1:18">
      <c r="A36" s="1"/>
      <c r="B36" s="3"/>
      <c r="C36" s="3"/>
      <c r="D36" s="4"/>
      <c r="E36" s="5"/>
      <c r="F36" s="5"/>
      <c r="G36" s="5"/>
      <c r="H36" s="4"/>
      <c r="I36" s="5"/>
      <c r="J36" s="7"/>
      <c r="K36" s="5"/>
      <c r="L36" s="5"/>
      <c r="M36" s="5"/>
      <c r="N36" s="5"/>
      <c r="O36" s="5"/>
      <c r="P36" s="5"/>
      <c r="Q36" s="5"/>
      <c r="R36" s="5"/>
    </row>
    <row r="37" spans="1:18">
      <c r="A37" s="1"/>
      <c r="B37" s="3"/>
      <c r="C37" s="3"/>
      <c r="D37" s="4"/>
      <c r="E37" s="5"/>
      <c r="F37" s="5"/>
      <c r="G37" s="5"/>
      <c r="H37" s="4"/>
      <c r="I37" s="5"/>
      <c r="J37" s="7"/>
      <c r="K37" s="5"/>
      <c r="L37" s="5"/>
      <c r="M37" s="5"/>
      <c r="N37" s="5"/>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1 K17:L21 K35:L44 I35:I44 K22:K31">
    <cfRule type="expression" dxfId="779" priority="62">
      <formula>$H17="CCI (CC Intégral)"</formula>
    </cfRule>
  </conditionalFormatting>
  <conditionalFormatting sqref="I17:J31 I35:J44">
    <cfRule type="expression" dxfId="778" priority="61">
      <formula>$H17="CT (Contrôle terminal)"</formula>
    </cfRule>
  </conditionalFormatting>
  <conditionalFormatting sqref="J15:O15">
    <cfRule type="expression" dxfId="777" priority="58">
      <formula>$A$11=2</formula>
    </cfRule>
    <cfRule type="expression" dxfId="776" priority="59">
      <formula>$A$11=3</formula>
    </cfRule>
    <cfRule type="expression" dxfId="775" priority="60">
      <formula>$A$11=1</formula>
    </cfRule>
  </conditionalFormatting>
  <conditionalFormatting sqref="A16:N16">
    <cfRule type="expression" dxfId="774" priority="55">
      <formula>$A$11=2</formula>
    </cfRule>
    <cfRule type="expression" dxfId="773" priority="56">
      <formula>$A$11=4</formula>
    </cfRule>
    <cfRule type="expression" dxfId="772" priority="57">
      <formula>$A$11=1</formula>
    </cfRule>
  </conditionalFormatting>
  <conditionalFormatting sqref="K16:L16">
    <cfRule type="expression" dxfId="771" priority="54">
      <formula>$H$17="CCI (CC Intégral)"</formula>
    </cfRule>
  </conditionalFormatting>
  <conditionalFormatting sqref="P15:Q15">
    <cfRule type="expression" dxfId="770" priority="51">
      <formula>$A$11=2</formula>
    </cfRule>
    <cfRule type="expression" dxfId="769" priority="52">
      <formula>$A$11=3</formula>
    </cfRule>
    <cfRule type="expression" dxfId="768" priority="53">
      <formula>$A$11=1</formula>
    </cfRule>
  </conditionalFormatting>
  <conditionalFormatting sqref="P16:Q16">
    <cfRule type="expression" dxfId="767" priority="48">
      <formula>$A$11=2</formula>
    </cfRule>
    <cfRule type="expression" dxfId="766" priority="49">
      <formula>$A$11=4</formula>
    </cfRule>
    <cfRule type="expression" dxfId="765" priority="50">
      <formula>$A$11=1</formula>
    </cfRule>
  </conditionalFormatting>
  <conditionalFormatting sqref="O16">
    <cfRule type="expression" dxfId="764" priority="45">
      <formula>$A$11=2</formula>
    </cfRule>
    <cfRule type="expression" dxfId="763" priority="46">
      <formula>$A$11=4</formula>
    </cfRule>
    <cfRule type="expression" dxfId="762" priority="47">
      <formula>$A$11=1</formula>
    </cfRule>
  </conditionalFormatting>
  <conditionalFormatting sqref="N22">
    <cfRule type="expression" dxfId="761" priority="40">
      <formula>$H22="CCI (CC Intégral)"</formula>
    </cfRule>
  </conditionalFormatting>
  <conditionalFormatting sqref="N23">
    <cfRule type="expression" dxfId="760" priority="37">
      <formula>$H23="CCI (CC Intégral)"</formula>
    </cfRule>
  </conditionalFormatting>
  <conditionalFormatting sqref="N24">
    <cfRule type="expression" dxfId="759" priority="34">
      <formula>$H24="CCI (CC Intégral)"</formula>
    </cfRule>
  </conditionalFormatting>
  <conditionalFormatting sqref="N26">
    <cfRule type="expression" dxfId="758" priority="31">
      <formula>$H26="CCI (CC Intégral)"</formula>
    </cfRule>
  </conditionalFormatting>
  <conditionalFormatting sqref="N27">
    <cfRule type="expression" dxfId="757" priority="28">
      <formula>$H27="CCI (CC Intégral)"</formula>
    </cfRule>
  </conditionalFormatting>
  <conditionalFormatting sqref="N29">
    <cfRule type="expression" dxfId="756" priority="25">
      <formula>$H29="CCI (CC Intégral)"</formula>
    </cfRule>
  </conditionalFormatting>
  <conditionalFormatting sqref="N30">
    <cfRule type="expression" dxfId="755" priority="22">
      <formula>$H30="CCI (CC Intégral)"</formula>
    </cfRule>
  </conditionalFormatting>
  <conditionalFormatting sqref="N31">
    <cfRule type="expression" dxfId="754" priority="19">
      <formula>$H31="CCI (CC Intégral)"</formula>
    </cfRule>
  </conditionalFormatting>
  <conditionalFormatting sqref="I34:J34">
    <cfRule type="expression" dxfId="753" priority="2">
      <formula>$H34="CT (Contrôle terminal)"</formula>
    </cfRule>
  </conditionalFormatting>
  <conditionalFormatting sqref="I32:I33 K32:L33">
    <cfRule type="expression" dxfId="752" priority="8">
      <formula>$H32="CCI (CC Intégral)"</formula>
    </cfRule>
  </conditionalFormatting>
  <conditionalFormatting sqref="I32:J33">
    <cfRule type="expression" dxfId="751" priority="7">
      <formula>$H32="CT (Contrôle terminal)"</formula>
    </cfRule>
  </conditionalFormatting>
  <conditionalFormatting sqref="L22:L31">
    <cfRule type="expression" dxfId="750" priority="1">
      <formula>$H22="CCI (CC Intégral)"</formula>
    </cfRule>
  </conditionalFormatting>
  <dataValidations count="6">
    <dataValidation type="list" allowBlank="1" showInputMessage="1" showErrorMessage="1" errorTitle="Nature" error="Utiliser la liste déroulante" promptTitle="Nature" prompt="Utiliser la liste déroulante" sqref="O17:P44 K17:K44 M17:M44" xr:uid="{00000000-0002-0000-0500-000000000000}">
      <formula1>liste_nature_controle</formula1>
    </dataValidation>
    <dataValidation type="list" allowBlank="1" showInputMessage="1" showErrorMessage="1" errorTitle="Nature de l'ELP" error="Utiliser la liste déroulante" promptTitle="Nature ELP" prompt="Utiliser la liste déroulante" sqref="A17:A44 B32" xr:uid="{00000000-0002-0000-0500-000001000000}">
      <formula1>Nature_ELP</formula1>
    </dataValidation>
    <dataValidation type="decimal" operator="greaterThan" allowBlank="1" showInputMessage="1" showErrorMessage="1" errorTitle="Coefficient" error="Le coefficient doit être un nombre décimal supérieur à 0." sqref="E17:E44" xr:uid="{00000000-0002-0000-0500-000002000000}">
      <formula1>0</formula1>
    </dataValidation>
    <dataValidation type="decimal" operator="lessThanOrEqual" allowBlank="1" showInputMessage="1" showErrorMessage="1" errorTitle="ECTS" error="Le nombre de crédits doit être entier et inférieur ou égal à 6." sqref="D17:D44" xr:uid="{00000000-0002-0000-0500-000003000000}">
      <formula1>6</formula1>
    </dataValidation>
    <dataValidation type="list" operator="greaterThan" allowBlank="1" showInputMessage="1" showErrorMessage="1" errorTitle="Coefficient" error="Le coefficient doit être un nombre décimal supérieur à 0." sqref="F34 F35:G44 F17:G33" xr:uid="{00000000-0002-0000-0500-000004000000}">
      <formula1>"OUI,NON"</formula1>
    </dataValidation>
    <dataValidation type="list" allowBlank="1" showInputMessage="1" showErrorMessage="1" promptTitle="Type contrôle" prompt="Utiliser la liste déroulante" sqref="H33:H34" xr:uid="{00000000-0002-0000-0500-000005000000}">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4993"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84994" r:id="rId5" name="Option Button 2">
              <controlPr defaultSize="0" autoFill="0" autoLine="0" autoPict="0">
                <anchor moveWithCells="1">
                  <from>
                    <xdr:col>0</xdr:col>
                    <xdr:colOff>241300</xdr:colOff>
                    <xdr:row>11</xdr:row>
                    <xdr:rowOff>63500</xdr:rowOff>
                  </from>
                  <to>
                    <xdr:col>0</xdr:col>
                    <xdr:colOff>1244600</xdr:colOff>
                    <xdr:row>12</xdr:row>
                    <xdr:rowOff>101600</xdr:rowOff>
                  </to>
                </anchor>
              </controlPr>
            </control>
          </mc:Choice>
        </mc:AlternateContent>
        <mc:AlternateContent xmlns:mc="http://schemas.openxmlformats.org/markup-compatibility/2006">
          <mc:Choice Requires="x14">
            <control shapeId="84995"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84996"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2" id="{2315E349-F6CD-474E-B8B9-4D8AF78B6C6C}">
            <xm:f>'Fiche générale'!$B$5="Seconde chance"</xm:f>
            <x14:dxf>
              <fill>
                <patternFill>
                  <bgColor theme="1"/>
                </patternFill>
              </fill>
            </x14:dxf>
          </x14:cfRule>
          <x14:cfRule type="expression" priority="44" id="{93313994-4ADE-4E8F-9F27-B23779651CAC}">
            <xm:f>'/Users/isabelle/Desktop/Z:\DEVE\Cellule APOGEE\2018 MODULO\MCC\[Modèle MCC- L1 L2 double licence.xlsx]Fiche générale'!#REF!="Seconde chance"</xm:f>
            <x14:dxf>
              <fill>
                <patternFill>
                  <bgColor theme="1"/>
                </patternFill>
              </fill>
            </x14:dxf>
          </x14:cfRule>
          <xm:sqref>M14:N21 M25:N25 M28:N28 M35:N44</xm:sqref>
        </x14:conditionalFormatting>
        <x14:conditionalFormatting xmlns:xm="http://schemas.microsoft.com/office/excel/2006/main">
          <x14:cfRule type="expression" priority="41" id="{46499998-8071-4ABB-A99B-AEB1069FCD96}">
            <xm:f>'Fiche générale'!$B$5="Deux sessions"</xm:f>
            <x14:dxf>
              <fill>
                <patternFill>
                  <bgColor theme="1"/>
                </patternFill>
              </fill>
            </x14:dxf>
          </x14:cfRule>
          <x14:cfRule type="expression" priority="43" id="{49169D3F-86F6-44C7-B2A3-5D1D8120FCF5}">
            <xm:f>'/Users/isabelle/Desktop/Z:\DEVE\Cellule APOGEE\2018 MODULO\MCC\[Modèle MCC- L1 L2 double licence.xlsx]Fiche générale'!#REF!="Deux sessions"</xm:f>
            <x14:dxf>
              <fill>
                <patternFill>
                  <bgColor theme="1"/>
                </patternFill>
              </fill>
            </x14:dxf>
          </x14:cfRule>
          <xm:sqref>O14:R21 O25:R25 P22:R24 O28:R28 P26:R27 O35:R44 P29:R31</xm:sqref>
        </x14:conditionalFormatting>
        <x14:conditionalFormatting xmlns:xm="http://schemas.microsoft.com/office/excel/2006/main">
          <x14:cfRule type="expression" priority="38" id="{4EAFEBAD-BC7A-412C-875C-6DB13290C901}">
            <xm:f>'Fiche générale'!$B$5="Seconde chance"</xm:f>
            <x14:dxf>
              <fill>
                <patternFill>
                  <bgColor theme="1"/>
                </patternFill>
              </fill>
            </x14:dxf>
          </x14:cfRule>
          <x14:cfRule type="expression" priority="39" id="{957A2258-3119-4A70-9EBA-BD41C5DF9D5B}">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35" id="{CF73E369-A3B6-466A-BD28-9C5D6F95B16B}">
            <xm:f>'Fiche générale'!$B$5="Seconde chance"</xm:f>
            <x14:dxf>
              <fill>
                <patternFill>
                  <bgColor theme="1"/>
                </patternFill>
              </fill>
            </x14:dxf>
          </x14:cfRule>
          <x14:cfRule type="expression" priority="36" id="{4D3AA1E1-A631-481A-B6D3-9183CB4C52B2}">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32" id="{FF970DAD-6C44-4C05-9957-0C4532A9C6C9}">
            <xm:f>'Fiche générale'!$B$5="Seconde chance"</xm:f>
            <x14:dxf>
              <fill>
                <patternFill>
                  <bgColor theme="1"/>
                </patternFill>
              </fill>
            </x14:dxf>
          </x14:cfRule>
          <x14:cfRule type="expression" priority="33" id="{989F5C8D-8873-4D7B-924C-45E6CD9F9E55}">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29" id="{D24065F3-97F7-4627-8F71-316E11C74A46}">
            <xm:f>'Fiche générale'!$B$5="Seconde chance"</xm:f>
            <x14:dxf>
              <fill>
                <patternFill>
                  <bgColor theme="1"/>
                </patternFill>
              </fill>
            </x14:dxf>
          </x14:cfRule>
          <x14:cfRule type="expression" priority="30" id="{65686EBF-310C-49A7-BBF2-32AE90D3E2CF}">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26" id="{0F5B47AC-7E28-4F18-9A97-DCE39CEF9852}">
            <xm:f>'Fiche générale'!$B$5="Seconde chance"</xm:f>
            <x14:dxf>
              <fill>
                <patternFill>
                  <bgColor theme="1"/>
                </patternFill>
              </fill>
            </x14:dxf>
          </x14:cfRule>
          <x14:cfRule type="expression" priority="27" id="{31F5AC09-E456-4305-809E-1383E2587917}">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23" id="{808BCC78-003D-48CF-B00A-51B80ECB1FED}">
            <xm:f>'Fiche générale'!$B$5="Seconde chance"</xm:f>
            <x14:dxf>
              <fill>
                <patternFill>
                  <bgColor theme="1"/>
                </patternFill>
              </fill>
            </x14:dxf>
          </x14:cfRule>
          <x14:cfRule type="expression" priority="24" id="{73FC441D-2A16-47BB-9A23-207CCD63847A}">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20" id="{D93DFB30-2BC9-40CC-8512-FB248D5D5796}">
            <xm:f>'Fiche générale'!$B$5="Seconde chance"</xm:f>
            <x14:dxf>
              <fill>
                <patternFill>
                  <bgColor theme="1"/>
                </patternFill>
              </fill>
            </x14:dxf>
          </x14:cfRule>
          <x14:cfRule type="expression" priority="21" id="{AA605811-BDE0-49DB-978B-F473D3964FF0}">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17" id="{33F432F8-7A19-4BF7-AC0B-AC495BC15439}">
            <xm:f>'Fiche générale'!$B$5="Seconde chance"</xm:f>
            <x14:dxf>
              <fill>
                <patternFill>
                  <bgColor theme="1"/>
                </patternFill>
              </fill>
            </x14:dxf>
          </x14:cfRule>
          <x14:cfRule type="expression" priority="18" id="{96602D49-9B06-468C-A630-8C845FB22E6F}">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15" id="{19CCACE2-9744-41B4-A3DC-ACA8FCD87218}">
            <xm:f>'Fiche générale'!$B$5="Seconde chance"</xm:f>
            <x14:dxf>
              <fill>
                <patternFill>
                  <bgColor theme="1"/>
                </patternFill>
              </fill>
            </x14:dxf>
          </x14:cfRule>
          <x14:cfRule type="expression" priority="16" id="{BB6CE287-0727-4E8A-B61D-DCAD2C2D1839}">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13" id="{DAC2D561-4F19-4787-ACEF-B499FBCB31E7}">
            <xm:f>'Fiche générale'!$B$5="Seconde chance"</xm:f>
            <x14:dxf>
              <fill>
                <patternFill>
                  <bgColor theme="1"/>
                </patternFill>
              </fill>
            </x14:dxf>
          </x14:cfRule>
          <x14:cfRule type="expression" priority="14" id="{78C3FAF5-D444-438F-A207-022056AF8847}">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11" id="{2796A675-E075-45C4-80E8-C6D2192C8833}">
            <xm:f>'Fiche générale'!$B$5="Seconde chance"</xm:f>
            <x14:dxf>
              <fill>
                <patternFill>
                  <bgColor theme="1"/>
                </patternFill>
              </fill>
            </x14:dxf>
          </x14:cfRule>
          <x14:cfRule type="expression" priority="12" id="{23CAA8E3-86C7-4554-B4F2-79C84E91C262}">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9" id="{370CC947-1945-41F4-B697-6DEC2D15215F}">
            <xm:f>'Fiche générale'!$B$5="Seconde chance"</xm:f>
            <x14:dxf>
              <fill>
                <patternFill>
                  <bgColor theme="1"/>
                </patternFill>
              </fill>
            </x14:dxf>
          </x14:cfRule>
          <x14:cfRule type="expression" priority="10" id="{BBD6E875-BB0B-4CF0-ACBE-0C162CCD8875}">
            <xm:f>'/Users/isabelle/Desktop/Z:\DEVE\Cellule APOGEE\2018 MODULO\MCC\[Modèle MCC- L1 L2 double licence.xlsx]Fiche générale'!#REF!="Seconde chance"</xm:f>
            <x14:dxf>
              <fill>
                <patternFill>
                  <bgColor theme="1"/>
                </patternFill>
              </fill>
            </x14:dxf>
          </x14:cfRule>
          <xm:sqref>M29:M31</xm:sqref>
        </x14:conditionalFormatting>
        <x14:conditionalFormatting xmlns:xm="http://schemas.microsoft.com/office/excel/2006/main">
          <x14:cfRule type="expression" priority="4" id="{763E1046-C41E-4F73-A1BA-85CBCF4D8512}">
            <xm:f>'/Users/isabelle/Desktop/C:\cremoux\Documents\MCC\2020-2021\Modalités de Contrôle des Connaissances 2020-2021\MCC - Sciences\Licence\[DEF.22.09.MCC PASS ST.SV.xlsx]Fiche générale'!#REF!="Seconde chance"</xm:f>
            <x14:dxf>
              <fill>
                <patternFill>
                  <bgColor theme="1"/>
                </patternFill>
              </fill>
            </x14:dxf>
          </x14:cfRule>
          <x14:cfRule type="expression" priority="6" id="{58258F8F-3BE2-4E08-BE87-60B697E54586}">
            <xm:f>'/Users/isabelle/Desktop/Z:\DEVE\Cellule APOGEE\2018 MODULO\MCC\[Modèle MCC- L1 L2 double licence.xlsx]Fiche générale'!#REF!="Seconde chance"</xm:f>
            <x14:dxf>
              <fill>
                <patternFill>
                  <bgColor theme="1"/>
                </patternFill>
              </fill>
            </x14:dxf>
          </x14:cfRule>
          <xm:sqref>M32:N33</xm:sqref>
        </x14:conditionalFormatting>
        <x14:conditionalFormatting xmlns:xm="http://schemas.microsoft.com/office/excel/2006/main">
          <x14:cfRule type="expression" priority="3" id="{AB26A42E-18D8-42F3-BAB5-EF5E11F10952}">
            <xm:f>'/Users/isabelle/Desktop/C:\cremoux\Documents\MCC\2020-2021\Modalités de Contrôle des Connaissances 2020-2021\MCC - Sciences\Licence\[DEF.22.09.MCC PASS ST.SV.xlsx]Fiche générale'!#REF!="Deux sessions"</xm:f>
            <x14:dxf>
              <fill>
                <patternFill>
                  <bgColor theme="1"/>
                </patternFill>
              </fill>
            </x14:dxf>
          </x14:cfRule>
          <x14:cfRule type="expression" priority="5" id="{F9987784-70B7-485B-AA57-87F0A4E94F0E}">
            <xm:f>'/Users/isabelle/Desktop/Z:\DEVE\Cellule APOGEE\2018 MODULO\MCC\[Modèle MCC- L1 L2 double licence.xlsx]Fiche générale'!#REF!="Deux sessions"</xm:f>
            <x14:dxf>
              <fill>
                <patternFill>
                  <bgColor theme="1"/>
                </patternFill>
              </fill>
            </x14:dxf>
          </x14:cfRule>
          <xm:sqref>O32:R34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promptTitle="Type contrôle" prompt="Utiliser la liste déroulante" xr:uid="{00000000-0002-0000-0500-000006000000}">
          <x14:formula1>
            <xm:f>Listes!$A$2:$A$4</xm:f>
          </x14:formula1>
          <xm:sqref>H17:H31 H35:H44</xm:sqref>
        </x14:dataValidation>
        <x14:dataValidation type="list" allowBlank="1" showInputMessage="1" showErrorMessage="1" promptTitle="Type contrôle" prompt="Utiliser la liste déroulante" xr:uid="{00000000-0002-0000-0500-000007000000}">
          <x14:formula1>
            <xm:f>'/Users/isabelle/Desktop/d:\cremoux\Documents\MCC\2020-2021\Modalités de Contrôle des Connaissances 2020-2021\MCC - Sciences\Licence\[DEF.22.09.MCC PASS ST.SV.xlsx]Listes'!#REF!</xm:f>
          </x14:formula1>
          <xm:sqref>H32</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57"/>
  <sheetViews>
    <sheetView showGridLines="0" showZeros="0" topLeftCell="A21" zoomScale="70" zoomScaleNormal="70" zoomScalePageLayoutView="85" workbookViewId="0">
      <selection activeCell="G37" sqref="G37"/>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2"/>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3"/>
      <c r="H13" s="29"/>
      <c r="I13" s="29"/>
    </row>
    <row r="14" spans="1:18" ht="26.25" customHeight="1">
      <c r="B14" s="31"/>
      <c r="C14" s="29"/>
      <c r="D14" s="29"/>
      <c r="E14" s="93"/>
      <c r="F14" s="93"/>
      <c r="G14" s="93"/>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160" t="s">
        <v>153</v>
      </c>
      <c r="H17" s="4"/>
      <c r="I17" s="4"/>
      <c r="J17" s="5"/>
      <c r="K17" s="5"/>
      <c r="L17" s="5"/>
      <c r="M17" s="5"/>
      <c r="N17" s="5"/>
      <c r="O17" s="5"/>
      <c r="P17" s="5"/>
      <c r="Q17" s="5"/>
      <c r="R17" s="5"/>
    </row>
    <row r="18" spans="1:18" ht="15" customHeight="1">
      <c r="A18" s="1" t="s">
        <v>133</v>
      </c>
      <c r="B18" s="3" t="s">
        <v>143</v>
      </c>
      <c r="C18" s="3"/>
      <c r="D18" s="4"/>
      <c r="E18" s="4"/>
      <c r="F18" s="4"/>
      <c r="G18" s="161" t="s">
        <v>153</v>
      </c>
      <c r="H18" s="4"/>
      <c r="I18" s="4"/>
      <c r="J18" s="1"/>
      <c r="K18" s="5"/>
      <c r="L18" s="5"/>
      <c r="M18" s="5"/>
      <c r="N18" s="5"/>
      <c r="O18" s="5"/>
      <c r="P18" s="5"/>
      <c r="Q18" s="5"/>
      <c r="R18" s="5"/>
    </row>
    <row r="19" spans="1:18" ht="15" customHeight="1">
      <c r="A19" s="1" t="s">
        <v>133</v>
      </c>
      <c r="B19" s="3" t="s">
        <v>144</v>
      </c>
      <c r="C19" s="3"/>
      <c r="D19" s="4"/>
      <c r="E19" s="4"/>
      <c r="F19" s="4"/>
      <c r="G19" s="161" t="s">
        <v>153</v>
      </c>
      <c r="H19" s="4"/>
      <c r="I19" s="4"/>
      <c r="J19" s="1"/>
      <c r="K19" s="5"/>
      <c r="L19" s="5"/>
      <c r="M19" s="5"/>
      <c r="N19" s="5"/>
      <c r="O19" s="5"/>
      <c r="P19" s="5"/>
      <c r="Q19" s="5"/>
      <c r="R19" s="5"/>
    </row>
    <row r="20" spans="1:18" ht="15" customHeight="1">
      <c r="A20" s="1" t="s">
        <v>133</v>
      </c>
      <c r="B20" s="3" t="s">
        <v>145</v>
      </c>
      <c r="C20" s="3"/>
      <c r="D20" s="4"/>
      <c r="E20" s="4"/>
      <c r="F20" s="4"/>
      <c r="G20" s="161" t="s">
        <v>153</v>
      </c>
      <c r="H20" s="4"/>
      <c r="I20" s="4"/>
      <c r="J20" s="1"/>
      <c r="K20" s="5"/>
      <c r="L20" s="5"/>
      <c r="M20" s="5"/>
      <c r="N20" s="5"/>
      <c r="O20" s="5"/>
      <c r="P20" s="5"/>
      <c r="Q20" s="5"/>
      <c r="R20" s="5"/>
    </row>
    <row r="21" spans="1:18" ht="15" customHeight="1">
      <c r="A21" s="1"/>
      <c r="B21" s="3"/>
      <c r="C21" s="3"/>
      <c r="D21" s="4"/>
      <c r="E21" s="4"/>
      <c r="F21" s="4"/>
      <c r="G21" s="161" t="s">
        <v>153</v>
      </c>
      <c r="H21" s="4"/>
      <c r="I21" s="4"/>
      <c r="J21" s="1"/>
      <c r="K21" s="5"/>
      <c r="L21" s="5"/>
      <c r="M21" s="5"/>
      <c r="N21" s="5"/>
      <c r="O21" s="5"/>
      <c r="P21" s="5"/>
      <c r="Q21" s="5"/>
      <c r="R21" s="5"/>
    </row>
    <row r="22" spans="1:18" ht="15" customHeight="1">
      <c r="A22" s="86" t="s">
        <v>132</v>
      </c>
      <c r="B22" s="2" t="s">
        <v>142</v>
      </c>
      <c r="C22" s="3"/>
      <c r="D22" s="4">
        <v>6</v>
      </c>
      <c r="E22" s="4"/>
      <c r="F22" s="88" t="s">
        <v>153</v>
      </c>
      <c r="G22" s="161" t="s">
        <v>153</v>
      </c>
      <c r="H22" s="4" t="s">
        <v>31</v>
      </c>
      <c r="I22" s="4"/>
      <c r="J22" s="1"/>
      <c r="K22" s="5"/>
      <c r="L22" s="5"/>
      <c r="M22" s="5"/>
      <c r="N22" s="5"/>
      <c r="O22" s="5"/>
      <c r="P22" s="5"/>
      <c r="Q22" s="5"/>
      <c r="R22" s="5"/>
    </row>
    <row r="23" spans="1:18" ht="15" customHeight="1">
      <c r="A23" s="1" t="s">
        <v>133</v>
      </c>
      <c r="B23" s="3" t="s">
        <v>146</v>
      </c>
      <c r="C23" s="3"/>
      <c r="D23" s="4"/>
      <c r="E23" s="4"/>
      <c r="F23" s="88"/>
      <c r="G23" s="161"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161" t="s">
        <v>153</v>
      </c>
      <c r="H24" s="4"/>
      <c r="I24" s="4"/>
      <c r="J24" s="1"/>
      <c r="K24" s="5" t="s">
        <v>138</v>
      </c>
      <c r="L24" s="5" t="s">
        <v>300</v>
      </c>
      <c r="M24" s="5" t="s">
        <v>152</v>
      </c>
      <c r="N24" s="5"/>
      <c r="O24" s="5"/>
      <c r="P24" s="5"/>
      <c r="Q24" s="5"/>
      <c r="R24" s="5"/>
    </row>
    <row r="25" spans="1:18" ht="15" customHeight="1">
      <c r="A25" s="1"/>
      <c r="B25" s="5"/>
      <c r="C25" s="3"/>
      <c r="D25" s="4"/>
      <c r="E25" s="4"/>
      <c r="F25" s="88"/>
      <c r="G25" s="161" t="s">
        <v>153</v>
      </c>
      <c r="H25" s="4"/>
      <c r="I25" s="4"/>
      <c r="J25" s="1"/>
      <c r="K25" s="5"/>
      <c r="L25" s="5"/>
      <c r="M25" s="5"/>
      <c r="N25" s="5"/>
      <c r="O25" s="5"/>
      <c r="P25" s="5"/>
      <c r="Q25" s="5"/>
      <c r="R25" s="5"/>
    </row>
    <row r="26" spans="1:18" ht="15" customHeight="1">
      <c r="A26" s="86" t="s">
        <v>132</v>
      </c>
      <c r="B26" s="87" t="s">
        <v>148</v>
      </c>
      <c r="C26" s="3"/>
      <c r="D26" s="4">
        <v>6</v>
      </c>
      <c r="E26" s="4"/>
      <c r="F26" s="88" t="s">
        <v>153</v>
      </c>
      <c r="G26" s="161" t="s">
        <v>153</v>
      </c>
      <c r="H26" s="4" t="s">
        <v>31</v>
      </c>
      <c r="I26" s="4"/>
      <c r="J26" s="1"/>
      <c r="K26" s="5"/>
      <c r="L26" s="5"/>
      <c r="M26" s="5"/>
      <c r="N26" s="5"/>
      <c r="O26" s="5"/>
      <c r="P26" s="5"/>
      <c r="Q26" s="5"/>
      <c r="R26" s="5"/>
    </row>
    <row r="27" spans="1:18" ht="15" customHeight="1">
      <c r="A27" s="1" t="s">
        <v>133</v>
      </c>
      <c r="B27" s="5" t="s">
        <v>149</v>
      </c>
      <c r="C27" s="3"/>
      <c r="D27" s="4"/>
      <c r="E27" s="4"/>
      <c r="F27" s="4"/>
      <c r="G27" s="161"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161" t="s">
        <v>153</v>
      </c>
      <c r="H28" s="4"/>
      <c r="I28" s="4"/>
      <c r="J28" s="1"/>
      <c r="K28" s="5" t="s">
        <v>138</v>
      </c>
      <c r="L28" s="5" t="s">
        <v>300</v>
      </c>
      <c r="M28" s="5" t="s">
        <v>152</v>
      </c>
      <c r="N28" s="5"/>
      <c r="O28" s="5"/>
      <c r="P28" s="5"/>
      <c r="Q28" s="5"/>
      <c r="R28" s="5"/>
    </row>
    <row r="29" spans="1:18" ht="15" customHeight="1">
      <c r="A29" s="1" t="s">
        <v>133</v>
      </c>
      <c r="B29" s="5" t="s">
        <v>151</v>
      </c>
      <c r="C29" s="5"/>
      <c r="D29" s="4"/>
      <c r="E29" s="5"/>
      <c r="F29" s="5"/>
      <c r="G29" s="161" t="s">
        <v>153</v>
      </c>
      <c r="H29" s="4"/>
      <c r="I29" s="5"/>
      <c r="J29" s="1"/>
      <c r="K29" s="5" t="s">
        <v>138</v>
      </c>
      <c r="L29" s="5" t="s">
        <v>302</v>
      </c>
      <c r="M29" s="5" t="s">
        <v>152</v>
      </c>
      <c r="N29" s="5"/>
      <c r="O29" s="5"/>
      <c r="P29" s="5"/>
      <c r="Q29" s="5"/>
      <c r="R29" s="5"/>
    </row>
    <row r="30" spans="1:18" ht="15" customHeight="1">
      <c r="A30" s="1"/>
      <c r="B30" s="5"/>
      <c r="C30" s="5"/>
      <c r="D30" s="4"/>
      <c r="E30" s="5"/>
      <c r="F30" s="5"/>
      <c r="G30" s="5"/>
      <c r="H30" s="4"/>
      <c r="I30" s="5"/>
      <c r="J30" s="1"/>
      <c r="K30" s="5"/>
      <c r="L30" s="5"/>
      <c r="M30" s="5"/>
      <c r="N30" s="5"/>
      <c r="O30" s="5"/>
      <c r="P30" s="5"/>
      <c r="Q30" s="5"/>
      <c r="R30" s="5"/>
    </row>
    <row r="31" spans="1:18" ht="15" customHeight="1">
      <c r="A31" s="125" t="s">
        <v>132</v>
      </c>
      <c r="B31" s="121" t="s">
        <v>224</v>
      </c>
      <c r="C31" s="3"/>
      <c r="D31" s="109">
        <v>6</v>
      </c>
      <c r="E31" s="109"/>
      <c r="F31" s="109" t="s">
        <v>153</v>
      </c>
      <c r="G31" s="118" t="s">
        <v>153</v>
      </c>
      <c r="H31" s="109"/>
      <c r="I31" s="109"/>
      <c r="J31" s="109" t="s">
        <v>225</v>
      </c>
      <c r="K31" s="109"/>
      <c r="L31" s="109"/>
      <c r="M31" s="111"/>
      <c r="N31" s="111"/>
      <c r="O31" s="111"/>
      <c r="P31" s="111"/>
      <c r="Q31" s="111"/>
      <c r="R31" s="3"/>
    </row>
    <row r="32" spans="1:18" ht="15" customHeight="1">
      <c r="A32" s="7" t="s">
        <v>133</v>
      </c>
      <c r="B32" s="3" t="s">
        <v>226</v>
      </c>
      <c r="C32" s="3"/>
      <c r="D32" s="109"/>
      <c r="E32" s="111">
        <v>2</v>
      </c>
      <c r="F32" s="109" t="s">
        <v>153</v>
      </c>
      <c r="G32" s="118" t="s">
        <v>153</v>
      </c>
      <c r="H32" s="109" t="s">
        <v>32</v>
      </c>
      <c r="I32" s="109">
        <v>75</v>
      </c>
      <c r="J32" s="109" t="s">
        <v>222</v>
      </c>
      <c r="K32" s="109" t="s">
        <v>10</v>
      </c>
      <c r="L32" s="109" t="s">
        <v>200</v>
      </c>
      <c r="M32" s="111" t="s">
        <v>10</v>
      </c>
      <c r="N32" s="111" t="s">
        <v>200</v>
      </c>
      <c r="O32" s="111"/>
      <c r="P32" s="111"/>
      <c r="Q32" s="111"/>
      <c r="R32" s="3"/>
    </row>
    <row r="33" spans="1:18" ht="16">
      <c r="A33" s="7" t="s">
        <v>133</v>
      </c>
      <c r="B33" s="9" t="s">
        <v>227</v>
      </c>
      <c r="C33" s="3"/>
      <c r="D33" s="109"/>
      <c r="E33" s="111">
        <v>1</v>
      </c>
      <c r="F33" s="109" t="s">
        <v>153</v>
      </c>
      <c r="G33" s="118" t="s">
        <v>153</v>
      </c>
      <c r="H33" s="109" t="s">
        <v>32</v>
      </c>
      <c r="I33" s="109">
        <v>70</v>
      </c>
      <c r="J33" s="109" t="s">
        <v>222</v>
      </c>
      <c r="K33" s="109" t="s">
        <v>10</v>
      </c>
      <c r="L33" s="109" t="s">
        <v>200</v>
      </c>
      <c r="M33" s="111" t="s">
        <v>10</v>
      </c>
      <c r="N33" s="111" t="s">
        <v>200</v>
      </c>
      <c r="O33" s="111"/>
      <c r="P33" s="111"/>
      <c r="Q33" s="111"/>
      <c r="R33" s="3"/>
    </row>
    <row r="34" spans="1:18">
      <c r="A34" s="1"/>
      <c r="B34" s="3"/>
      <c r="C34" s="3"/>
      <c r="D34" s="4"/>
      <c r="E34" s="5"/>
      <c r="F34" s="5"/>
      <c r="G34" s="5"/>
      <c r="H34" s="4"/>
      <c r="I34" s="5"/>
      <c r="J34" s="7"/>
      <c r="K34" s="5"/>
      <c r="L34" s="5"/>
      <c r="M34" s="5"/>
      <c r="N34" s="5"/>
      <c r="O34" s="5"/>
      <c r="P34" s="5"/>
      <c r="Q34" s="5"/>
      <c r="R34" s="5"/>
    </row>
    <row r="35" spans="1:18" ht="19">
      <c r="A35" s="163" t="s">
        <v>132</v>
      </c>
      <c r="B35" s="121" t="s">
        <v>206</v>
      </c>
      <c r="C35" s="3"/>
      <c r="D35" s="109">
        <v>6</v>
      </c>
      <c r="E35" s="109"/>
      <c r="F35" s="109"/>
      <c r="G35" s="109"/>
      <c r="H35" s="109"/>
      <c r="I35" s="109"/>
      <c r="J35" s="111"/>
      <c r="K35" s="111"/>
      <c r="L35" s="111"/>
      <c r="M35" s="111"/>
      <c r="N35" s="111"/>
      <c r="O35" s="111"/>
      <c r="P35" s="111"/>
      <c r="Q35" s="111"/>
      <c r="R35" s="3"/>
    </row>
    <row r="36" spans="1:18" ht="32">
      <c r="A36" s="122" t="s">
        <v>133</v>
      </c>
      <c r="B36" s="122" t="s">
        <v>207</v>
      </c>
      <c r="C36" s="3"/>
      <c r="D36" s="109"/>
      <c r="E36" s="109">
        <v>1</v>
      </c>
      <c r="F36" s="109" t="s">
        <v>153</v>
      </c>
      <c r="G36" s="109" t="s">
        <v>153</v>
      </c>
      <c r="H36" s="109" t="s">
        <v>32</v>
      </c>
      <c r="I36" s="112"/>
      <c r="J36" s="109">
        <v>1</v>
      </c>
      <c r="K36" s="111" t="s">
        <v>10</v>
      </c>
      <c r="L36" s="111" t="s">
        <v>208</v>
      </c>
      <c r="M36" s="113"/>
      <c r="N36" s="113"/>
      <c r="O36" s="111"/>
      <c r="P36" s="111" t="s">
        <v>10</v>
      </c>
      <c r="Q36" s="111" t="s">
        <v>208</v>
      </c>
      <c r="R36" s="119" t="s">
        <v>209</v>
      </c>
    </row>
    <row r="37" spans="1:18" ht="32">
      <c r="A37" s="122" t="s">
        <v>133</v>
      </c>
      <c r="B37" s="122" t="s">
        <v>210</v>
      </c>
      <c r="C37" s="3"/>
      <c r="D37" s="109"/>
      <c r="E37" s="109">
        <v>1</v>
      </c>
      <c r="F37" s="109" t="s">
        <v>153</v>
      </c>
      <c r="G37" s="109" t="s">
        <v>153</v>
      </c>
      <c r="H37" s="118" t="s">
        <v>32</v>
      </c>
      <c r="I37" s="114"/>
      <c r="J37" s="115">
        <v>2</v>
      </c>
      <c r="K37" s="115" t="s">
        <v>10</v>
      </c>
      <c r="L37" s="115" t="s">
        <v>200</v>
      </c>
      <c r="M37" s="113"/>
      <c r="N37" s="113"/>
      <c r="O37" s="111"/>
      <c r="P37" s="115" t="s">
        <v>10</v>
      </c>
      <c r="Q37" s="115" t="s">
        <v>200</v>
      </c>
      <c r="R37" s="119" t="s">
        <v>209</v>
      </c>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0 K17:L22 K25:K26 K30:L30 K34:L34 I34 I38:I44 K38:L44">
    <cfRule type="expression" dxfId="717" priority="52">
      <formula>$H17="CCI (CC Intégral)"</formula>
    </cfRule>
  </conditionalFormatting>
  <conditionalFormatting sqref="I17:J30 I34:J34 I38:J44">
    <cfRule type="expression" dxfId="716" priority="51">
      <formula>$H17="CT (Contrôle terminal)"</formula>
    </cfRule>
  </conditionalFormatting>
  <conditionalFormatting sqref="J15:O15">
    <cfRule type="expression" dxfId="715" priority="48">
      <formula>$A$11=2</formula>
    </cfRule>
    <cfRule type="expression" dxfId="714" priority="49">
      <formula>$A$11=3</formula>
    </cfRule>
    <cfRule type="expression" dxfId="713" priority="50">
      <formula>$A$11=1</formula>
    </cfRule>
  </conditionalFormatting>
  <conditionalFormatting sqref="A16:N16">
    <cfRule type="expression" dxfId="712" priority="45">
      <formula>$A$11=2</formula>
    </cfRule>
    <cfRule type="expression" dxfId="711" priority="46">
      <formula>$A$11=4</formula>
    </cfRule>
    <cfRule type="expression" dxfId="710" priority="47">
      <formula>$A$11=1</formula>
    </cfRule>
  </conditionalFormatting>
  <conditionalFormatting sqref="K16:L16">
    <cfRule type="expression" dxfId="709" priority="44">
      <formula>$H$17="CCI (CC Intégral)"</formula>
    </cfRule>
  </conditionalFormatting>
  <conditionalFormatting sqref="P15:Q15">
    <cfRule type="expression" dxfId="708" priority="41">
      <formula>$A$11=2</formula>
    </cfRule>
    <cfRule type="expression" dxfId="707" priority="42">
      <formula>$A$11=3</formula>
    </cfRule>
    <cfRule type="expression" dxfId="706" priority="43">
      <formula>$A$11=1</formula>
    </cfRule>
  </conditionalFormatting>
  <conditionalFormatting sqref="P16:Q16">
    <cfRule type="expression" dxfId="705" priority="38">
      <formula>$A$11=2</formula>
    </cfRule>
    <cfRule type="expression" dxfId="704" priority="39">
      <formula>$A$11=4</formula>
    </cfRule>
    <cfRule type="expression" dxfId="703" priority="40">
      <formula>$A$11=1</formula>
    </cfRule>
  </conditionalFormatting>
  <conditionalFormatting sqref="O16">
    <cfRule type="expression" dxfId="702" priority="35">
      <formula>$A$11=2</formula>
    </cfRule>
    <cfRule type="expression" dxfId="701" priority="36">
      <formula>$A$11=4</formula>
    </cfRule>
    <cfRule type="expression" dxfId="700" priority="37">
      <formula>$A$11=1</formula>
    </cfRule>
  </conditionalFormatting>
  <conditionalFormatting sqref="K23">
    <cfRule type="expression" dxfId="699" priority="30">
      <formula>$H23="CCI (CC Intégral)"</formula>
    </cfRule>
  </conditionalFormatting>
  <conditionalFormatting sqref="K24">
    <cfRule type="expression" dxfId="698" priority="27">
      <formula>$H24="CCI (CC Intégral)"</formula>
    </cfRule>
  </conditionalFormatting>
  <conditionalFormatting sqref="K27">
    <cfRule type="expression" dxfId="697" priority="24">
      <formula>$H27="CCI (CC Intégral)"</formula>
    </cfRule>
  </conditionalFormatting>
  <conditionalFormatting sqref="K28">
    <cfRule type="expression" dxfId="696" priority="21">
      <formula>$H28="CCI (CC Intégral)"</formula>
    </cfRule>
  </conditionalFormatting>
  <conditionalFormatting sqref="K29">
    <cfRule type="expression" dxfId="695" priority="18">
      <formula>$H29="CCI (CC Intégral)"</formula>
    </cfRule>
  </conditionalFormatting>
  <conditionalFormatting sqref="I31">
    <cfRule type="expression" dxfId="694" priority="13">
      <formula>$H31="CT (Contrôle terminal)"</formula>
    </cfRule>
  </conditionalFormatting>
  <conditionalFormatting sqref="J31">
    <cfRule type="expression" dxfId="693" priority="12">
      <formula>$H31="CT (Contrôle terminal)"</formula>
    </cfRule>
  </conditionalFormatting>
  <conditionalFormatting sqref="I32:J33">
    <cfRule type="expression" dxfId="692" priority="11">
      <formula>$H32="CT (Contrôle terminal)"</formula>
    </cfRule>
  </conditionalFormatting>
  <conditionalFormatting sqref="L25:L26">
    <cfRule type="expression" dxfId="691" priority="10">
      <formula>$H25="CCI (CC Intégral)"</formula>
    </cfRule>
  </conditionalFormatting>
  <conditionalFormatting sqref="L23">
    <cfRule type="expression" dxfId="690" priority="9">
      <formula>$H23="CCI (CC Intégral)"</formula>
    </cfRule>
  </conditionalFormatting>
  <conditionalFormatting sqref="L24">
    <cfRule type="expression" dxfId="689" priority="8">
      <formula>$H24="CCI (CC Intégral)"</formula>
    </cfRule>
  </conditionalFormatting>
  <conditionalFormatting sqref="L27">
    <cfRule type="expression" dxfId="688" priority="7">
      <formula>$H27="CCI (CC Intégral)"</formula>
    </cfRule>
  </conditionalFormatting>
  <conditionalFormatting sqref="L28">
    <cfRule type="expression" dxfId="687" priority="6">
      <formula>$H28="CCI (CC Intégral)"</formula>
    </cfRule>
  </conditionalFormatting>
  <conditionalFormatting sqref="L29">
    <cfRule type="expression" dxfId="686" priority="5">
      <formula>$H29="CCI (CC Intégral)"</formula>
    </cfRule>
  </conditionalFormatting>
  <conditionalFormatting sqref="I35 K35:L35">
    <cfRule type="expression" dxfId="685" priority="4">
      <formula>$H35="CCI (CC Intégral)"</formula>
    </cfRule>
  </conditionalFormatting>
  <conditionalFormatting sqref="I35:J35">
    <cfRule type="expression" dxfId="684" priority="3">
      <formula>$H35="CT (Contrôle terminal)"</formula>
    </cfRule>
  </conditionalFormatting>
  <conditionalFormatting sqref="I36 K36:L36">
    <cfRule type="expression" dxfId="683" priority="2">
      <formula>$H36="CCI (CC Intégral)"</formula>
    </cfRule>
  </conditionalFormatting>
  <conditionalFormatting sqref="I36:J36">
    <cfRule type="expression" dxfId="682" priority="1">
      <formula>$H36="CT (Contrôle terminal)"</formula>
    </cfRule>
  </conditionalFormatting>
  <dataValidations count="5">
    <dataValidation type="list" operator="greaterThan" allowBlank="1" showInputMessage="1" showErrorMessage="1" errorTitle="Coefficient" error="Le coefficient doit être un nombre décimal supérieur à 0." sqref="F17:F44 G30:G44" xr:uid="{00000000-0002-0000-0600-000000000000}">
      <formula1>"OUI,NON"</formula1>
    </dataValidation>
    <dataValidation type="decimal" operator="lessThanOrEqual" allowBlank="1" showInputMessage="1" showErrorMessage="1" errorTitle="ECTS" error="Le nombre de crédits doit être entier et inférieur ou égal à 6." sqref="D17:D44" xr:uid="{00000000-0002-0000-0600-000001000000}">
      <formula1>6</formula1>
    </dataValidation>
    <dataValidation type="decimal" operator="greaterThan" allowBlank="1" showInputMessage="1" showErrorMessage="1" errorTitle="Coefficient" error="Le coefficient doit être un nombre décimal supérieur à 0." sqref="E17:E44" xr:uid="{00000000-0002-0000-0600-000002000000}">
      <formula1>0</formula1>
    </dataValidation>
    <dataValidation type="list" allowBlank="1" showInputMessage="1" showErrorMessage="1" errorTitle="Nature de l'ELP" error="Utiliser la liste déroulante" promptTitle="Nature ELP" prompt="Utiliser la liste déroulante" sqref="A17:A30 A34:A44" xr:uid="{00000000-0002-0000-0600-000003000000}">
      <formula1>Nature_ELP</formula1>
    </dataValidation>
    <dataValidation type="list" allowBlank="1" showInputMessage="1" showErrorMessage="1" errorTitle="Nature" error="Utiliser la liste déroulante" promptTitle="Nature" prompt="Utiliser la liste déroulante" sqref="M17:M44 K17:K44 O17:P44" xr:uid="{00000000-0002-0000-0600-000004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6017"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86018"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86019"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86020"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2" id="{3F5B7163-91BE-4B44-83B1-A57E387AF228}">
            <xm:f>'Fiche générale'!$B$5="Seconde chance"</xm:f>
            <x14:dxf>
              <fill>
                <patternFill>
                  <bgColor theme="1"/>
                </patternFill>
              </fill>
            </x14:dxf>
          </x14:cfRule>
          <x14:cfRule type="expression" priority="34" id="{530F2797-30F8-4662-9819-A66D73868F24}">
            <xm:f>'/Users/isabelle/Desktop/Z:\DEVE\Cellule APOGEE\2018 MODULO\MCC\[Modèle MCC- L1 L2 double licence.xlsx]Fiche générale'!#REF!="Seconde chance"</xm:f>
            <x14:dxf>
              <fill>
                <patternFill>
                  <bgColor theme="1"/>
                </patternFill>
              </fill>
            </x14:dxf>
          </x14:cfRule>
          <xm:sqref>M14:N22 M25:N26 N23:N24 M30:N30 N27:N29 M34:N34 M38:N44</xm:sqref>
        </x14:conditionalFormatting>
        <x14:conditionalFormatting xmlns:xm="http://schemas.microsoft.com/office/excel/2006/main">
          <x14:cfRule type="expression" priority="31" id="{2F521357-3AFA-474D-BD44-F1963FE4D83D}">
            <xm:f>'Fiche générale'!$B$5="Deux sessions"</xm:f>
            <x14:dxf>
              <fill>
                <patternFill>
                  <bgColor theme="1"/>
                </patternFill>
              </fill>
            </x14:dxf>
          </x14:cfRule>
          <x14:cfRule type="expression" priority="33" id="{8471E512-B01E-43B1-9EB6-08D1EE52AACC}">
            <xm:f>'/Users/isabelle/Desktop/Z:\DEVE\Cellule APOGEE\2018 MODULO\MCC\[Modèle MCC- L1 L2 double licence.xlsx]Fiche générale'!#REF!="Deux sessions"</xm:f>
            <x14:dxf>
              <fill>
                <patternFill>
                  <bgColor theme="1"/>
                </patternFill>
              </fill>
            </x14:dxf>
          </x14:cfRule>
          <xm:sqref>O14:R30 O34:R34 O38:R44</xm:sqref>
        </x14:conditionalFormatting>
        <x14:conditionalFormatting xmlns:xm="http://schemas.microsoft.com/office/excel/2006/main">
          <x14:cfRule type="expression" priority="28" id="{2D6BAC64-F5AF-41CF-A293-189930F573CA}">
            <xm:f>'Fiche générale'!$B$5="Seconde chance"</xm:f>
            <x14:dxf>
              <fill>
                <patternFill>
                  <bgColor theme="1"/>
                </patternFill>
              </fill>
            </x14:dxf>
          </x14:cfRule>
          <x14:cfRule type="expression" priority="29" id="{1F1AAC74-1C4E-44BD-B677-8A041DBD8CEE}">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25" id="{A4972B22-7D1F-416F-8F3A-24F967A59C9F}">
            <xm:f>'Fiche générale'!$B$5="Seconde chance"</xm:f>
            <x14:dxf>
              <fill>
                <patternFill>
                  <bgColor theme="1"/>
                </patternFill>
              </fill>
            </x14:dxf>
          </x14:cfRule>
          <x14:cfRule type="expression" priority="26" id="{FB3FC95C-C190-4505-988E-0A8BBA0BC72A}">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22" id="{18418699-814B-44C6-8D56-65FA4C2B4613}">
            <xm:f>'Fiche générale'!$B$5="Seconde chance"</xm:f>
            <x14:dxf>
              <fill>
                <patternFill>
                  <bgColor theme="1"/>
                </patternFill>
              </fill>
            </x14:dxf>
          </x14:cfRule>
          <x14:cfRule type="expression" priority="23" id="{2172F3ED-F645-4318-8A48-4BF3A78AAA3F}">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19" id="{5ACCC9A1-4606-4E21-87FA-786974DCEDEB}">
            <xm:f>'Fiche générale'!$B$5="Seconde chance"</xm:f>
            <x14:dxf>
              <fill>
                <patternFill>
                  <bgColor theme="1"/>
                </patternFill>
              </fill>
            </x14:dxf>
          </x14:cfRule>
          <x14:cfRule type="expression" priority="20" id="{681D9F59-E9C5-456F-A70D-B4C092CF8FC5}">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16" id="{300B1911-EF77-4896-9E0E-DF22E1ED9E85}">
            <xm:f>'Fiche générale'!$B$5="Seconde chance"</xm:f>
            <x14:dxf>
              <fill>
                <patternFill>
                  <bgColor theme="1"/>
                </patternFill>
              </fill>
            </x14:dxf>
          </x14:cfRule>
          <x14:cfRule type="expression" priority="17" id="{4DE0147F-82A1-473B-98FA-463C6198B2C9}">
            <xm:f>'/Users/isabelle/Desktop/Z:\DEVE\Cellule APOGEE\2018 MODULO\MCC\[Modèle MCC- L1 L2 double licence.xlsx]Fiche générale'!#REF!="Seconde chance"</xm:f>
            <x14:dxf>
              <fill>
                <patternFill>
                  <bgColor theme="1"/>
                </patternFill>
              </fill>
            </x14:dxf>
          </x14:cfRule>
          <xm:sqref>M29</xm:sqref>
        </x14:conditionalFormatting>
        <x14:conditionalFormatting xmlns:xm="http://schemas.microsoft.com/office/excel/2006/main">
          <x14:cfRule type="expression" priority="14" id="{7B6AFD11-9BC8-4C5D-B02B-18F9E024BF29}">
            <xm:f>'/Users/isabelle/Desktop/C:\cremoux\Documents\MCC\2020-2021\Modalités de Contrôle des Connaissances 2020-2021\MCC - Sciences\Licence\[DEF.22.09.MCC PASS ST.SV.xlsx]Fiche générale'!#REF!="Deux sessions"</xm:f>
            <x14:dxf>
              <fill>
                <patternFill>
                  <bgColor theme="1"/>
                </patternFill>
              </fill>
            </x14:dxf>
          </x14:cfRule>
          <x14:cfRule type="expression" priority="15" id="{050D4899-0E96-4387-BC5D-336FF9F56CCC}">
            <xm:f>'/Users/isabelle/Desktop/Z:\DEVE\Cellule APOGEE\2018 MODULO\MCC\[Modèle MCC- L1 L2 double licence.xlsx]Fiche générale'!#REF!="Deux sessions"</xm:f>
            <x14:dxf>
              <fill>
                <patternFill>
                  <bgColor theme="1"/>
                </patternFill>
              </fill>
            </x14:dxf>
          </x14:cfRule>
          <xm:sqref>O31:R33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600-000005000000}">
          <x14:formula1>
            <xm:f>Listes!$A$2:$A$4</xm:f>
          </x14:formula1>
          <xm:sqref>H17:H44</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7"/>
  <sheetViews>
    <sheetView showGridLines="0" showZeros="0" topLeftCell="A16" zoomScale="70" zoomScaleNormal="70" zoomScalePageLayoutView="85" workbookViewId="0">
      <selection activeCell="G34" sqref="G34"/>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2"/>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3"/>
      <c r="H13" s="29"/>
      <c r="I13" s="29"/>
    </row>
    <row r="14" spans="1:18" ht="26.25" customHeight="1">
      <c r="B14" s="31"/>
      <c r="C14" s="29"/>
      <c r="D14" s="29"/>
      <c r="E14" s="93"/>
      <c r="F14" s="93"/>
      <c r="G14" s="93"/>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5" thickBot="1">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77" t="s">
        <v>117</v>
      </c>
      <c r="C17" s="3"/>
      <c r="D17" s="4">
        <v>6</v>
      </c>
      <c r="E17" s="4"/>
      <c r="F17" s="4"/>
      <c r="G17" s="160" t="s">
        <v>153</v>
      </c>
      <c r="H17" s="4"/>
      <c r="I17" s="4"/>
      <c r="J17" s="5"/>
      <c r="K17" s="5"/>
      <c r="L17" s="5"/>
      <c r="M17" s="5"/>
      <c r="N17" s="5"/>
      <c r="O17" s="5"/>
      <c r="P17" s="5"/>
      <c r="Q17" s="5"/>
      <c r="R17" s="5"/>
    </row>
    <row r="18" spans="1:18" ht="15" customHeight="1">
      <c r="A18" s="1" t="s">
        <v>133</v>
      </c>
      <c r="B18" s="84" t="s">
        <v>118</v>
      </c>
      <c r="C18" s="3"/>
      <c r="D18" s="4"/>
      <c r="E18" s="4"/>
      <c r="F18" s="4"/>
      <c r="G18" s="161" t="s">
        <v>153</v>
      </c>
      <c r="H18" s="4"/>
      <c r="I18" s="4"/>
      <c r="J18" s="1"/>
      <c r="K18" s="5"/>
      <c r="L18" s="5"/>
      <c r="M18" s="5"/>
      <c r="N18" s="5"/>
      <c r="O18" s="5"/>
      <c r="P18" s="5"/>
      <c r="Q18" s="5"/>
      <c r="R18" s="5"/>
    </row>
    <row r="19" spans="1:18" ht="15" customHeight="1">
      <c r="A19" s="1" t="s">
        <v>133</v>
      </c>
      <c r="B19" s="84" t="s">
        <v>119</v>
      </c>
      <c r="C19" s="3"/>
      <c r="D19" s="4"/>
      <c r="E19" s="4"/>
      <c r="F19" s="4"/>
      <c r="G19" s="161" t="s">
        <v>153</v>
      </c>
      <c r="H19" s="4"/>
      <c r="I19" s="4"/>
      <c r="J19" s="1"/>
      <c r="K19" s="5"/>
      <c r="L19" s="5"/>
      <c r="M19" s="5"/>
      <c r="N19" s="5"/>
      <c r="O19" s="5"/>
      <c r="P19" s="5"/>
      <c r="Q19" s="5"/>
      <c r="R19" s="5"/>
    </row>
    <row r="20" spans="1:18" ht="15" customHeight="1">
      <c r="A20" s="1" t="s">
        <v>133</v>
      </c>
      <c r="B20" s="84" t="s">
        <v>120</v>
      </c>
      <c r="C20" s="3"/>
      <c r="D20" s="4"/>
      <c r="E20" s="4"/>
      <c r="F20" s="4"/>
      <c r="G20" s="161" t="s">
        <v>153</v>
      </c>
      <c r="H20" s="4"/>
      <c r="I20" s="4"/>
      <c r="J20" s="1"/>
      <c r="K20" s="5"/>
      <c r="L20" s="5"/>
      <c r="M20" s="5"/>
      <c r="N20" s="5"/>
      <c r="O20" s="5"/>
      <c r="P20" s="5"/>
      <c r="Q20" s="5"/>
      <c r="R20" s="5"/>
    </row>
    <row r="21" spans="1:18" ht="15" customHeight="1">
      <c r="A21" s="86" t="s">
        <v>132</v>
      </c>
      <c r="B21" s="83" t="s">
        <v>121</v>
      </c>
      <c r="C21" s="3"/>
      <c r="D21" s="4">
        <v>6</v>
      </c>
      <c r="E21" s="4"/>
      <c r="F21" s="88" t="s">
        <v>153</v>
      </c>
      <c r="G21" s="161" t="s">
        <v>153</v>
      </c>
      <c r="H21" s="4" t="s">
        <v>31</v>
      </c>
      <c r="I21" s="4"/>
      <c r="J21" s="1"/>
      <c r="K21" s="5"/>
      <c r="L21" s="5"/>
      <c r="M21" s="5"/>
      <c r="N21" s="5"/>
      <c r="O21" s="5"/>
      <c r="P21" s="5"/>
      <c r="Q21" s="5"/>
      <c r="R21" s="5"/>
    </row>
    <row r="22" spans="1:18" ht="15" customHeight="1">
      <c r="A22" s="1" t="s">
        <v>133</v>
      </c>
      <c r="B22" s="84" t="s">
        <v>122</v>
      </c>
      <c r="C22" s="3"/>
      <c r="D22" s="4"/>
      <c r="E22" s="4"/>
      <c r="F22" s="88"/>
      <c r="G22" s="161" t="s">
        <v>153</v>
      </c>
      <c r="H22" s="4"/>
      <c r="I22" s="4"/>
      <c r="J22" s="1"/>
      <c r="K22" s="5" t="s">
        <v>138</v>
      </c>
      <c r="L22" s="5" t="s">
        <v>300</v>
      </c>
      <c r="M22" s="5" t="s">
        <v>152</v>
      </c>
      <c r="N22" s="5"/>
      <c r="O22" s="5"/>
      <c r="P22" s="5"/>
      <c r="Q22" s="5"/>
      <c r="R22" s="5"/>
    </row>
    <row r="23" spans="1:18" ht="15" customHeight="1">
      <c r="A23" s="1" t="s">
        <v>133</v>
      </c>
      <c r="B23" s="84" t="s">
        <v>123</v>
      </c>
      <c r="C23" s="3"/>
      <c r="D23" s="4"/>
      <c r="E23" s="4"/>
      <c r="F23" s="88"/>
      <c r="G23" s="161" t="s">
        <v>153</v>
      </c>
      <c r="H23" s="4"/>
      <c r="I23" s="4"/>
      <c r="J23" s="1"/>
      <c r="K23" s="5" t="s">
        <v>138</v>
      </c>
      <c r="L23" s="5" t="s">
        <v>301</v>
      </c>
      <c r="M23" s="5" t="s">
        <v>152</v>
      </c>
      <c r="N23" s="5"/>
      <c r="O23" s="5"/>
      <c r="P23" s="5"/>
      <c r="Q23" s="5"/>
      <c r="R23" s="5"/>
    </row>
    <row r="24" spans="1:18" ht="15" customHeight="1">
      <c r="A24" s="1" t="s">
        <v>133</v>
      </c>
      <c r="B24" s="84" t="s">
        <v>124</v>
      </c>
      <c r="C24" s="6"/>
      <c r="D24" s="4"/>
      <c r="E24" s="4"/>
      <c r="F24" s="88"/>
      <c r="G24" s="161" t="s">
        <v>153</v>
      </c>
      <c r="H24" s="4"/>
      <c r="I24" s="4"/>
      <c r="J24" s="1"/>
      <c r="K24" s="5" t="s">
        <v>138</v>
      </c>
      <c r="L24" s="5" t="s">
        <v>302</v>
      </c>
      <c r="M24" s="5" t="s">
        <v>152</v>
      </c>
      <c r="N24" s="5"/>
      <c r="O24" s="5"/>
      <c r="P24" s="5"/>
      <c r="Q24" s="5"/>
      <c r="R24" s="5"/>
    </row>
    <row r="25" spans="1:18" ht="15" customHeight="1">
      <c r="A25" s="86" t="s">
        <v>132</v>
      </c>
      <c r="B25" s="83" t="s">
        <v>125</v>
      </c>
      <c r="C25" s="3"/>
      <c r="D25" s="4">
        <v>6</v>
      </c>
      <c r="E25" s="4"/>
      <c r="F25" s="88" t="s">
        <v>153</v>
      </c>
      <c r="G25" s="161" t="s">
        <v>153</v>
      </c>
      <c r="H25" s="4" t="s">
        <v>31</v>
      </c>
      <c r="I25" s="4"/>
      <c r="J25" s="1"/>
      <c r="K25" s="5"/>
      <c r="L25" s="5"/>
      <c r="M25" s="5"/>
      <c r="N25" s="5"/>
      <c r="O25" s="5"/>
      <c r="P25" s="5"/>
      <c r="Q25" s="5"/>
      <c r="R25" s="5"/>
    </row>
    <row r="26" spans="1:18" ht="15" customHeight="1">
      <c r="A26" s="1" t="s">
        <v>133</v>
      </c>
      <c r="B26" s="84" t="s">
        <v>126</v>
      </c>
      <c r="C26" s="3"/>
      <c r="D26" s="4"/>
      <c r="E26" s="4"/>
      <c r="F26" s="88"/>
      <c r="G26" s="161" t="s">
        <v>153</v>
      </c>
      <c r="H26" s="4"/>
      <c r="I26" s="4"/>
      <c r="J26" s="1"/>
      <c r="K26" s="5" t="s">
        <v>138</v>
      </c>
      <c r="L26" s="5" t="s">
        <v>303</v>
      </c>
      <c r="M26" s="5" t="s">
        <v>152</v>
      </c>
      <c r="N26" s="5"/>
      <c r="O26" s="5"/>
      <c r="P26" s="5"/>
      <c r="Q26" s="5"/>
      <c r="R26" s="5"/>
    </row>
    <row r="27" spans="1:18" ht="15" customHeight="1">
      <c r="A27" s="1" t="s">
        <v>133</v>
      </c>
      <c r="B27" s="84" t="s">
        <v>127</v>
      </c>
      <c r="C27" s="3"/>
      <c r="D27" s="4"/>
      <c r="E27" s="4"/>
      <c r="F27" s="88"/>
      <c r="G27" s="161" t="s">
        <v>153</v>
      </c>
      <c r="H27" s="4"/>
      <c r="I27" s="4"/>
      <c r="J27" s="1"/>
      <c r="K27" s="5" t="s">
        <v>138</v>
      </c>
      <c r="L27" s="5" t="s">
        <v>300</v>
      </c>
      <c r="M27" s="5" t="s">
        <v>152</v>
      </c>
      <c r="N27" s="5"/>
      <c r="O27" s="5"/>
      <c r="P27" s="5"/>
      <c r="Q27" s="5"/>
      <c r="R27" s="5"/>
    </row>
    <row r="28" spans="1:18" ht="15" customHeight="1">
      <c r="A28" s="86" t="s">
        <v>132</v>
      </c>
      <c r="B28" s="83" t="s">
        <v>128</v>
      </c>
      <c r="C28" s="3"/>
      <c r="D28" s="4">
        <v>6</v>
      </c>
      <c r="E28" s="4"/>
      <c r="F28" s="88" t="s">
        <v>153</v>
      </c>
      <c r="G28" s="161" t="s">
        <v>153</v>
      </c>
      <c r="H28" s="4" t="s">
        <v>31</v>
      </c>
      <c r="I28" s="4"/>
      <c r="J28" s="1"/>
      <c r="K28" s="5"/>
      <c r="L28" s="5"/>
      <c r="M28" s="5"/>
      <c r="N28" s="5"/>
      <c r="O28" s="5"/>
      <c r="P28" s="5"/>
      <c r="Q28" s="5"/>
      <c r="R28" s="5"/>
    </row>
    <row r="29" spans="1:18" ht="15" customHeight="1">
      <c r="A29" s="1" t="s">
        <v>133</v>
      </c>
      <c r="B29" s="84" t="s">
        <v>129</v>
      </c>
      <c r="C29" s="5"/>
      <c r="D29" s="4"/>
      <c r="E29" s="5"/>
      <c r="F29" s="5"/>
      <c r="G29" s="161" t="s">
        <v>153</v>
      </c>
      <c r="H29" s="4"/>
      <c r="I29" s="5"/>
      <c r="J29" s="1"/>
      <c r="K29" s="5" t="s">
        <v>138</v>
      </c>
      <c r="L29" s="5" t="s">
        <v>300</v>
      </c>
      <c r="M29" s="5" t="s">
        <v>152</v>
      </c>
      <c r="N29" s="5"/>
      <c r="O29" s="5"/>
      <c r="P29" s="5"/>
      <c r="Q29" s="5"/>
      <c r="R29" s="5"/>
    </row>
    <row r="30" spans="1:18" ht="15" customHeight="1">
      <c r="A30" s="1" t="s">
        <v>133</v>
      </c>
      <c r="B30" s="84" t="s">
        <v>130</v>
      </c>
      <c r="C30" s="5"/>
      <c r="D30" s="4"/>
      <c r="E30" s="5"/>
      <c r="F30" s="5"/>
      <c r="G30" s="162" t="s">
        <v>153</v>
      </c>
      <c r="H30" s="4"/>
      <c r="I30" s="5"/>
      <c r="J30" s="1"/>
      <c r="K30" s="5" t="s">
        <v>138</v>
      </c>
      <c r="L30" s="5" t="s">
        <v>302</v>
      </c>
      <c r="M30" s="5" t="s">
        <v>152</v>
      </c>
      <c r="N30" s="5"/>
      <c r="O30" s="5"/>
      <c r="P30" s="5"/>
      <c r="Q30" s="5"/>
      <c r="R30" s="5"/>
    </row>
    <row r="31" spans="1:18" ht="15" customHeight="1">
      <c r="A31" s="1" t="s">
        <v>133</v>
      </c>
      <c r="B31" s="84" t="s">
        <v>131</v>
      </c>
      <c r="C31" s="5"/>
      <c r="D31" s="4"/>
      <c r="E31" s="5"/>
      <c r="F31" s="5"/>
      <c r="G31" s="162" t="s">
        <v>153</v>
      </c>
      <c r="H31" s="4"/>
      <c r="I31" s="5"/>
      <c r="J31" s="1"/>
      <c r="K31" s="5" t="s">
        <v>138</v>
      </c>
      <c r="L31" s="5" t="s">
        <v>300</v>
      </c>
      <c r="M31" s="5" t="s">
        <v>152</v>
      </c>
      <c r="N31" s="5"/>
      <c r="O31" s="5"/>
      <c r="P31" s="5"/>
      <c r="Q31" s="5"/>
      <c r="R31" s="5"/>
    </row>
    <row r="32" spans="1:18" ht="15" customHeight="1">
      <c r="A32" s="86" t="s">
        <v>0</v>
      </c>
      <c r="B32" s="2" t="s">
        <v>228</v>
      </c>
      <c r="C32" s="3" t="s">
        <v>229</v>
      </c>
      <c r="D32" s="130">
        <v>6</v>
      </c>
      <c r="E32" s="130">
        <v>1</v>
      </c>
      <c r="F32" s="130" t="s">
        <v>153</v>
      </c>
      <c r="G32" s="131" t="s">
        <v>153</v>
      </c>
      <c r="H32" s="130"/>
      <c r="I32" s="4"/>
      <c r="J32" s="99"/>
      <c r="K32" s="99"/>
      <c r="L32" s="99"/>
      <c r="M32" s="99"/>
      <c r="N32" s="99"/>
      <c r="O32" s="5"/>
      <c r="P32" s="5"/>
      <c r="Q32" s="5"/>
      <c r="R32" s="5"/>
    </row>
    <row r="33" spans="1:18">
      <c r="A33" s="1" t="s">
        <v>26</v>
      </c>
      <c r="B33" s="3" t="s">
        <v>230</v>
      </c>
      <c r="C33" s="3" t="s">
        <v>231</v>
      </c>
      <c r="D33" s="130">
        <v>3</v>
      </c>
      <c r="E33" s="130">
        <v>1</v>
      </c>
      <c r="F33" s="130" t="s">
        <v>137</v>
      </c>
      <c r="G33" s="131" t="s">
        <v>153</v>
      </c>
      <c r="H33" s="130" t="s">
        <v>33</v>
      </c>
      <c r="I33" s="130">
        <v>1</v>
      </c>
      <c r="J33" s="131">
        <v>2</v>
      </c>
      <c r="K33" s="99" t="s">
        <v>10</v>
      </c>
      <c r="L33" s="99" t="s">
        <v>223</v>
      </c>
      <c r="M33" s="99" t="s">
        <v>10</v>
      </c>
      <c r="N33" s="99" t="s">
        <v>223</v>
      </c>
      <c r="O33" s="5"/>
      <c r="P33" s="5"/>
      <c r="Q33" s="5"/>
      <c r="R33" s="5"/>
    </row>
    <row r="34" spans="1:18">
      <c r="A34" s="1" t="s">
        <v>26</v>
      </c>
      <c r="B34" s="3" t="s">
        <v>232</v>
      </c>
      <c r="C34" s="3" t="s">
        <v>233</v>
      </c>
      <c r="D34" s="130">
        <v>3</v>
      </c>
      <c r="E34" s="130">
        <v>1</v>
      </c>
      <c r="F34" s="130" t="s">
        <v>137</v>
      </c>
      <c r="G34" s="131" t="s">
        <v>153</v>
      </c>
      <c r="H34" s="130" t="s">
        <v>33</v>
      </c>
      <c r="I34" s="130">
        <v>1</v>
      </c>
      <c r="J34" s="131">
        <v>2</v>
      </c>
      <c r="K34" s="99" t="s">
        <v>10</v>
      </c>
      <c r="L34" s="99" t="s">
        <v>223</v>
      </c>
      <c r="M34" s="99" t="s">
        <v>10</v>
      </c>
      <c r="N34" s="99" t="s">
        <v>223</v>
      </c>
      <c r="O34" s="5"/>
      <c r="P34" s="5"/>
      <c r="Q34" s="5"/>
      <c r="R34" s="5"/>
    </row>
    <row r="35" spans="1:18">
      <c r="A35" s="1"/>
      <c r="B35" s="3"/>
      <c r="C35" s="3"/>
      <c r="D35" s="4"/>
      <c r="E35" s="5"/>
      <c r="F35" s="5"/>
      <c r="G35" s="5"/>
      <c r="H35" s="4"/>
      <c r="I35" s="5"/>
      <c r="J35" s="7"/>
      <c r="K35" s="5"/>
      <c r="L35" s="5"/>
      <c r="M35" s="5"/>
      <c r="N35" s="5"/>
      <c r="O35" s="5"/>
      <c r="P35" s="5"/>
      <c r="Q35" s="5"/>
      <c r="R35" s="5"/>
    </row>
    <row r="36" spans="1:18">
      <c r="A36" s="1"/>
      <c r="B36" s="3"/>
      <c r="C36" s="3"/>
      <c r="D36" s="4"/>
      <c r="E36" s="5"/>
      <c r="F36" s="5"/>
      <c r="G36" s="5"/>
      <c r="H36" s="4"/>
      <c r="I36" s="5"/>
      <c r="J36" s="7"/>
      <c r="K36" s="5"/>
      <c r="L36" s="5"/>
      <c r="M36" s="5"/>
      <c r="N36" s="5"/>
      <c r="O36" s="5"/>
      <c r="P36" s="5"/>
      <c r="Q36" s="5"/>
      <c r="R36" s="5"/>
    </row>
    <row r="37" spans="1:18">
      <c r="A37" s="1"/>
      <c r="B37" s="3"/>
      <c r="C37" s="3"/>
      <c r="D37" s="4"/>
      <c r="E37" s="5"/>
      <c r="F37" s="5"/>
      <c r="G37" s="5"/>
      <c r="H37" s="4"/>
      <c r="I37" s="5"/>
      <c r="J37" s="7"/>
      <c r="K37" s="5"/>
      <c r="L37" s="5"/>
      <c r="M37" s="5"/>
      <c r="N37" s="5"/>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1 K17:L21 K35:L44 I35:I44 K22:K31">
    <cfRule type="expression" dxfId="665" priority="61">
      <formula>$H17="CCI (CC Intégral)"</formula>
    </cfRule>
  </conditionalFormatting>
  <conditionalFormatting sqref="I17:J31 I35:J44">
    <cfRule type="expression" dxfId="664" priority="60">
      <formula>$H17="CT (Contrôle terminal)"</formula>
    </cfRule>
  </conditionalFormatting>
  <conditionalFormatting sqref="J15:O15">
    <cfRule type="expression" dxfId="663" priority="57">
      <formula>$A$11=2</formula>
    </cfRule>
    <cfRule type="expression" dxfId="662" priority="58">
      <formula>$A$11=3</formula>
    </cfRule>
    <cfRule type="expression" dxfId="661" priority="59">
      <formula>$A$11=1</formula>
    </cfRule>
  </conditionalFormatting>
  <conditionalFormatting sqref="A16:N16">
    <cfRule type="expression" dxfId="660" priority="54">
      <formula>$A$11=2</formula>
    </cfRule>
    <cfRule type="expression" dxfId="659" priority="55">
      <formula>$A$11=4</formula>
    </cfRule>
    <cfRule type="expression" dxfId="658" priority="56">
      <formula>$A$11=1</formula>
    </cfRule>
  </conditionalFormatting>
  <conditionalFormatting sqref="K16:L16">
    <cfRule type="expression" dxfId="657" priority="53">
      <formula>$H$17="CCI (CC Intégral)"</formula>
    </cfRule>
  </conditionalFormatting>
  <conditionalFormatting sqref="P15:Q15">
    <cfRule type="expression" dxfId="656" priority="50">
      <formula>$A$11=2</formula>
    </cfRule>
    <cfRule type="expression" dxfId="655" priority="51">
      <formula>$A$11=3</formula>
    </cfRule>
    <cfRule type="expression" dxfId="654" priority="52">
      <formula>$A$11=1</formula>
    </cfRule>
  </conditionalFormatting>
  <conditionalFormatting sqref="P16:Q16">
    <cfRule type="expression" dxfId="653" priority="47">
      <formula>$A$11=2</formula>
    </cfRule>
    <cfRule type="expression" dxfId="652" priority="48">
      <formula>$A$11=4</formula>
    </cfRule>
    <cfRule type="expression" dxfId="651" priority="49">
      <formula>$A$11=1</formula>
    </cfRule>
  </conditionalFormatting>
  <conditionalFormatting sqref="O16">
    <cfRule type="expression" dxfId="650" priority="44">
      <formula>$A$11=2</formula>
    </cfRule>
    <cfRule type="expression" dxfId="649" priority="45">
      <formula>$A$11=4</formula>
    </cfRule>
    <cfRule type="expression" dxfId="648" priority="46">
      <formula>$A$11=1</formula>
    </cfRule>
  </conditionalFormatting>
  <conditionalFormatting sqref="N22">
    <cfRule type="expression" dxfId="647" priority="39">
      <formula>$H22="CCI (CC Intégral)"</formula>
    </cfRule>
  </conditionalFormatting>
  <conditionalFormatting sqref="N23">
    <cfRule type="expression" dxfId="646" priority="36">
      <formula>$H23="CCI (CC Intégral)"</formula>
    </cfRule>
  </conditionalFormatting>
  <conditionalFormatting sqref="N24">
    <cfRule type="expression" dxfId="645" priority="33">
      <formula>$H24="CCI (CC Intégral)"</formula>
    </cfRule>
  </conditionalFormatting>
  <conditionalFormatting sqref="N26">
    <cfRule type="expression" dxfId="644" priority="30">
      <formula>$H26="CCI (CC Intégral)"</formula>
    </cfRule>
  </conditionalFormatting>
  <conditionalFormatting sqref="N27">
    <cfRule type="expression" dxfId="643" priority="27">
      <formula>$H27="CCI (CC Intégral)"</formula>
    </cfRule>
  </conditionalFormatting>
  <conditionalFormatting sqref="N29">
    <cfRule type="expression" dxfId="642" priority="24">
      <formula>$H29="CCI (CC Intégral)"</formula>
    </cfRule>
  </conditionalFormatting>
  <conditionalFormatting sqref="N30">
    <cfRule type="expression" dxfId="641" priority="21">
      <formula>$H30="CCI (CC Intégral)"</formula>
    </cfRule>
  </conditionalFormatting>
  <conditionalFormatting sqref="N31">
    <cfRule type="expression" dxfId="640" priority="18">
      <formula>$H31="CCI (CC Intégral)"</formula>
    </cfRule>
  </conditionalFormatting>
  <conditionalFormatting sqref="I32 K32:L32">
    <cfRule type="expression" dxfId="639" priority="7">
      <formula>$H32="CCI (CC Intégral)"</formula>
    </cfRule>
  </conditionalFormatting>
  <conditionalFormatting sqref="I32:J32">
    <cfRule type="expression" dxfId="638" priority="6">
      <formula>$H32="CT (Contrôle terminal)"</formula>
    </cfRule>
  </conditionalFormatting>
  <conditionalFormatting sqref="I33 K33:L33">
    <cfRule type="expression" dxfId="637" priority="5">
      <formula>$G33="CCI (CC Intégral)"</formula>
    </cfRule>
  </conditionalFormatting>
  <conditionalFormatting sqref="I33:J33">
    <cfRule type="expression" dxfId="636" priority="4">
      <formula>$G33="CT (Contrôle terminal)"</formula>
    </cfRule>
  </conditionalFormatting>
  <conditionalFormatting sqref="I34 K34:L34">
    <cfRule type="expression" dxfId="635" priority="3">
      <formula>$G34="CCI (CC Intégral)"</formula>
    </cfRule>
  </conditionalFormatting>
  <conditionalFormatting sqref="I34:J34">
    <cfRule type="expression" dxfId="634" priority="2">
      <formula>$G34="CT (Contrôle terminal)"</formula>
    </cfRule>
  </conditionalFormatting>
  <conditionalFormatting sqref="L22:L31">
    <cfRule type="expression" dxfId="633" priority="1">
      <formula>$H22="CCI (CC Intégral)"</formula>
    </cfRule>
  </conditionalFormatting>
  <dataValidations count="6">
    <dataValidation type="list" operator="greaterThan" allowBlank="1" showInputMessage="1" showErrorMessage="1" errorTitle="Coefficient" error="Le coefficient doit être un nombre décimal supérieur à 0." sqref="F17:F44 G32:G44" xr:uid="{00000000-0002-0000-0700-000000000000}">
      <formula1>"OUI,NON"</formula1>
    </dataValidation>
    <dataValidation type="decimal" operator="lessThanOrEqual" allowBlank="1" showInputMessage="1" showErrorMessage="1" errorTitle="ECTS" error="Le nombre de crédits doit être entier et inférieur ou égal à 6." sqref="D17:D44" xr:uid="{00000000-0002-0000-0700-000001000000}">
      <formula1>6</formula1>
    </dataValidation>
    <dataValidation type="decimal" operator="greaterThan" allowBlank="1" showInputMessage="1" showErrorMessage="1" errorTitle="Coefficient" error="Le coefficient doit être un nombre décimal supérieur à 0." sqref="E17:E44" xr:uid="{00000000-0002-0000-0700-000002000000}">
      <formula1>0</formula1>
    </dataValidation>
    <dataValidation type="list" allowBlank="1" showInputMessage="1" showErrorMessage="1" errorTitle="Nature de l'ELP" error="Utiliser la liste déroulante" promptTitle="Nature ELP" prompt="Utiliser la liste déroulante" sqref="A17:A44" xr:uid="{00000000-0002-0000-0700-000003000000}">
      <formula1>Nature_ELP</formula1>
    </dataValidation>
    <dataValidation type="list" allowBlank="1" showInputMessage="1" showErrorMessage="1" errorTitle="Nature" error="Utiliser la liste déroulante" promptTitle="Nature" prompt="Utiliser la liste déroulante" sqref="O17:P44 K17:K44 M17:M44" xr:uid="{00000000-0002-0000-0700-000004000000}">
      <formula1>liste_nature_controle</formula1>
    </dataValidation>
    <dataValidation type="list" allowBlank="1" showInputMessage="1" showErrorMessage="1" promptTitle="Type contrôle" prompt="Utiliser la liste déroulante" sqref="H32:H34" xr:uid="{00000000-0002-0000-0700-000005000000}">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7041"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87042" r:id="rId5" name="Option Button 2">
              <controlPr defaultSize="0" autoFill="0" autoLine="0" autoPict="0">
                <anchor moveWithCells="1">
                  <from>
                    <xdr:col>0</xdr:col>
                    <xdr:colOff>241300</xdr:colOff>
                    <xdr:row>11</xdr:row>
                    <xdr:rowOff>63500</xdr:rowOff>
                  </from>
                  <to>
                    <xdr:col>0</xdr:col>
                    <xdr:colOff>1244600</xdr:colOff>
                    <xdr:row>12</xdr:row>
                    <xdr:rowOff>101600</xdr:rowOff>
                  </to>
                </anchor>
              </controlPr>
            </control>
          </mc:Choice>
        </mc:AlternateContent>
        <mc:AlternateContent xmlns:mc="http://schemas.openxmlformats.org/markup-compatibility/2006">
          <mc:Choice Requires="x14">
            <control shapeId="87043"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87044"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1" id="{48B9E744-1543-4C5A-86EA-E6054AD785BC}">
            <xm:f>'Fiche générale'!$B$5="Seconde chance"</xm:f>
            <x14:dxf>
              <fill>
                <patternFill>
                  <bgColor theme="1"/>
                </patternFill>
              </fill>
            </x14:dxf>
          </x14:cfRule>
          <x14:cfRule type="expression" priority="43" id="{A236B959-3A4E-4F1B-9834-6C144BC09098}">
            <xm:f>'/Users/isabelle/Desktop/Z:\DEVE\Cellule APOGEE\2018 MODULO\MCC\[Modèle MCC- L1 L2 double licence.xlsx]Fiche générale'!#REF!="Seconde chance"</xm:f>
            <x14:dxf>
              <fill>
                <patternFill>
                  <bgColor theme="1"/>
                </patternFill>
              </fill>
            </x14:dxf>
          </x14:cfRule>
          <xm:sqref>M14:N21 M25:N25 M28:N28 M35:N44</xm:sqref>
        </x14:conditionalFormatting>
        <x14:conditionalFormatting xmlns:xm="http://schemas.microsoft.com/office/excel/2006/main">
          <x14:cfRule type="expression" priority="40" id="{885EB26C-5538-4B78-9ED6-03ABD5086012}">
            <xm:f>'Fiche générale'!$B$5="Deux sessions"</xm:f>
            <x14:dxf>
              <fill>
                <patternFill>
                  <bgColor theme="1"/>
                </patternFill>
              </fill>
            </x14:dxf>
          </x14:cfRule>
          <x14:cfRule type="expression" priority="42" id="{6A341B65-4DAB-457D-A7A3-E93C867FBB5B}">
            <xm:f>'/Users/isabelle/Desktop/Z:\DEVE\Cellule APOGEE\2018 MODULO\MCC\[Modèle MCC- L1 L2 double licence.xlsx]Fiche générale'!#REF!="Deux sessions"</xm:f>
            <x14:dxf>
              <fill>
                <patternFill>
                  <bgColor theme="1"/>
                </patternFill>
              </fill>
            </x14:dxf>
          </x14:cfRule>
          <xm:sqref>O14:R21 O25:R25 P22:R24 O28:R28 P26:R27 O32:R44 P29:R31</xm:sqref>
        </x14:conditionalFormatting>
        <x14:conditionalFormatting xmlns:xm="http://schemas.microsoft.com/office/excel/2006/main">
          <x14:cfRule type="expression" priority="37" id="{57A3B4F3-2141-4F87-8E46-C44C2DC21C41}">
            <xm:f>'Fiche générale'!$B$5="Seconde chance"</xm:f>
            <x14:dxf>
              <fill>
                <patternFill>
                  <bgColor theme="1"/>
                </patternFill>
              </fill>
            </x14:dxf>
          </x14:cfRule>
          <x14:cfRule type="expression" priority="38" id="{60ECF267-479B-4B57-99C4-CA9E7DCAD290}">
            <xm:f>'/Users/isabelle/Desktop/Z:\DEVE\Cellule APOGEE\2018 MODULO\MCC\[Modèle MCC- L1 L2 double licence.xlsx]Fiche générale'!#REF!="Seconde chance"</xm:f>
            <x14:dxf>
              <fill>
                <patternFill>
                  <bgColor theme="1"/>
                </patternFill>
              </fill>
            </x14:dxf>
          </x14:cfRule>
          <xm:sqref>O22</xm:sqref>
        </x14:conditionalFormatting>
        <x14:conditionalFormatting xmlns:xm="http://schemas.microsoft.com/office/excel/2006/main">
          <x14:cfRule type="expression" priority="34" id="{178F11F3-BD33-4680-B764-172C12DF5E7E}">
            <xm:f>'Fiche générale'!$B$5="Seconde chance"</xm:f>
            <x14:dxf>
              <fill>
                <patternFill>
                  <bgColor theme="1"/>
                </patternFill>
              </fill>
            </x14:dxf>
          </x14:cfRule>
          <x14:cfRule type="expression" priority="35" id="{C1E2C50E-575D-498C-9D66-262F49677EDB}">
            <xm:f>'/Users/isabelle/Desktop/Z:\DEVE\Cellule APOGEE\2018 MODULO\MCC\[Modèle MCC- L1 L2 double licence.xlsx]Fiche générale'!#REF!="Seconde chance"</xm:f>
            <x14:dxf>
              <fill>
                <patternFill>
                  <bgColor theme="1"/>
                </patternFill>
              </fill>
            </x14:dxf>
          </x14:cfRule>
          <xm:sqref>O23</xm:sqref>
        </x14:conditionalFormatting>
        <x14:conditionalFormatting xmlns:xm="http://schemas.microsoft.com/office/excel/2006/main">
          <x14:cfRule type="expression" priority="31" id="{22024C55-350E-4F80-9805-453A7DDE0ADE}">
            <xm:f>'Fiche générale'!$B$5="Seconde chance"</xm:f>
            <x14:dxf>
              <fill>
                <patternFill>
                  <bgColor theme="1"/>
                </patternFill>
              </fill>
            </x14:dxf>
          </x14:cfRule>
          <x14:cfRule type="expression" priority="32" id="{7A831F1D-45D0-4C74-BEF4-C186B69DD2FF}">
            <xm:f>'/Users/isabelle/Desktop/Z:\DEVE\Cellule APOGEE\2018 MODULO\MCC\[Modèle MCC- L1 L2 double licence.xlsx]Fiche générale'!#REF!="Seconde chance"</xm:f>
            <x14:dxf>
              <fill>
                <patternFill>
                  <bgColor theme="1"/>
                </patternFill>
              </fill>
            </x14:dxf>
          </x14:cfRule>
          <xm:sqref>O24</xm:sqref>
        </x14:conditionalFormatting>
        <x14:conditionalFormatting xmlns:xm="http://schemas.microsoft.com/office/excel/2006/main">
          <x14:cfRule type="expression" priority="28" id="{3183FB6A-1DBF-4CDB-B9DC-8F1588B00E88}">
            <xm:f>'Fiche générale'!$B$5="Seconde chance"</xm:f>
            <x14:dxf>
              <fill>
                <patternFill>
                  <bgColor theme="1"/>
                </patternFill>
              </fill>
            </x14:dxf>
          </x14:cfRule>
          <x14:cfRule type="expression" priority="29" id="{6496A2BC-F3D9-4016-856C-17C5ED290BD1}">
            <xm:f>'/Users/isabelle/Desktop/Z:\DEVE\Cellule APOGEE\2018 MODULO\MCC\[Modèle MCC- L1 L2 double licence.xlsx]Fiche générale'!#REF!="Seconde chance"</xm:f>
            <x14:dxf>
              <fill>
                <patternFill>
                  <bgColor theme="1"/>
                </patternFill>
              </fill>
            </x14:dxf>
          </x14:cfRule>
          <xm:sqref>O26</xm:sqref>
        </x14:conditionalFormatting>
        <x14:conditionalFormatting xmlns:xm="http://schemas.microsoft.com/office/excel/2006/main">
          <x14:cfRule type="expression" priority="25" id="{D8C7B43E-9920-4C22-9E4F-5B5D5DC95F5F}">
            <xm:f>'Fiche générale'!$B$5="Seconde chance"</xm:f>
            <x14:dxf>
              <fill>
                <patternFill>
                  <bgColor theme="1"/>
                </patternFill>
              </fill>
            </x14:dxf>
          </x14:cfRule>
          <x14:cfRule type="expression" priority="26" id="{E80342A8-631A-4D86-90F0-2FE6A6E15192}">
            <xm:f>'/Users/isabelle/Desktop/Z:\DEVE\Cellule APOGEE\2018 MODULO\MCC\[Modèle MCC- L1 L2 double licence.xlsx]Fiche générale'!#REF!="Seconde chance"</xm:f>
            <x14:dxf>
              <fill>
                <patternFill>
                  <bgColor theme="1"/>
                </patternFill>
              </fill>
            </x14:dxf>
          </x14:cfRule>
          <xm:sqref>O27</xm:sqref>
        </x14:conditionalFormatting>
        <x14:conditionalFormatting xmlns:xm="http://schemas.microsoft.com/office/excel/2006/main">
          <x14:cfRule type="expression" priority="22" id="{B6E70A4E-7D23-4F6A-ADC0-FE25DBC643CA}">
            <xm:f>'Fiche générale'!$B$5="Seconde chance"</xm:f>
            <x14:dxf>
              <fill>
                <patternFill>
                  <bgColor theme="1"/>
                </patternFill>
              </fill>
            </x14:dxf>
          </x14:cfRule>
          <x14:cfRule type="expression" priority="23" id="{9750DDCA-DDF9-413B-9F8A-D2F7A40A5C29}">
            <xm:f>'/Users/isabelle/Desktop/Z:\DEVE\Cellule APOGEE\2018 MODULO\MCC\[Modèle MCC- L1 L2 double licence.xlsx]Fiche générale'!#REF!="Seconde chance"</xm:f>
            <x14:dxf>
              <fill>
                <patternFill>
                  <bgColor theme="1"/>
                </patternFill>
              </fill>
            </x14:dxf>
          </x14:cfRule>
          <xm:sqref>O29</xm:sqref>
        </x14:conditionalFormatting>
        <x14:conditionalFormatting xmlns:xm="http://schemas.microsoft.com/office/excel/2006/main">
          <x14:cfRule type="expression" priority="19" id="{2604A4B0-23E8-4131-8E8A-EE3EBA2F79DC}">
            <xm:f>'Fiche générale'!$B$5="Seconde chance"</xm:f>
            <x14:dxf>
              <fill>
                <patternFill>
                  <bgColor theme="1"/>
                </patternFill>
              </fill>
            </x14:dxf>
          </x14:cfRule>
          <x14:cfRule type="expression" priority="20" id="{D497F420-C8CB-4FE2-8102-30659E8E7097}">
            <xm:f>'/Users/isabelle/Desktop/Z:\DEVE\Cellule APOGEE\2018 MODULO\MCC\[Modèle MCC- L1 L2 double licence.xlsx]Fiche générale'!#REF!="Seconde chance"</xm:f>
            <x14:dxf>
              <fill>
                <patternFill>
                  <bgColor theme="1"/>
                </patternFill>
              </fill>
            </x14:dxf>
          </x14:cfRule>
          <xm:sqref>O30</xm:sqref>
        </x14:conditionalFormatting>
        <x14:conditionalFormatting xmlns:xm="http://schemas.microsoft.com/office/excel/2006/main">
          <x14:cfRule type="expression" priority="16" id="{5CC3FFF4-9480-4D9B-BCD9-CC144E4668DD}">
            <xm:f>'Fiche générale'!$B$5="Seconde chance"</xm:f>
            <x14:dxf>
              <fill>
                <patternFill>
                  <bgColor theme="1"/>
                </patternFill>
              </fill>
            </x14:dxf>
          </x14:cfRule>
          <x14:cfRule type="expression" priority="17" id="{71FDABF0-0022-4C06-9EA4-CEED21F237EE}">
            <xm:f>'/Users/isabelle/Desktop/Z:\DEVE\Cellule APOGEE\2018 MODULO\MCC\[Modèle MCC- L1 L2 double licence.xlsx]Fiche générale'!#REF!="Seconde chance"</xm:f>
            <x14:dxf>
              <fill>
                <patternFill>
                  <bgColor theme="1"/>
                </patternFill>
              </fill>
            </x14:dxf>
          </x14:cfRule>
          <xm:sqref>O31</xm:sqref>
        </x14:conditionalFormatting>
        <x14:conditionalFormatting xmlns:xm="http://schemas.microsoft.com/office/excel/2006/main">
          <x14:cfRule type="expression" priority="14" id="{1608A6D7-C74E-44D6-B031-FD4444B16F23}">
            <xm:f>'Fiche générale'!$B$5="Seconde chance"</xm:f>
            <x14:dxf>
              <fill>
                <patternFill>
                  <bgColor theme="1"/>
                </patternFill>
              </fill>
            </x14:dxf>
          </x14:cfRule>
          <x14:cfRule type="expression" priority="15" id="{5B57BDA9-3F2C-4F36-B575-87461B8D2388}">
            <xm:f>'/Users/isabelle/Desktop/Z:\DEVE\Cellule APOGEE\2018 MODULO\MCC\[Modèle MCC- L1 L2 double licence.xlsx]Fiche générale'!#REF!="Seconde chance"</xm:f>
            <x14:dxf>
              <fill>
                <patternFill>
                  <bgColor theme="1"/>
                </patternFill>
              </fill>
            </x14:dxf>
          </x14:cfRule>
          <xm:sqref>M22</xm:sqref>
        </x14:conditionalFormatting>
        <x14:conditionalFormatting xmlns:xm="http://schemas.microsoft.com/office/excel/2006/main">
          <x14:cfRule type="expression" priority="12" id="{86724485-3564-4895-9935-9E927EAC8A8E}">
            <xm:f>'Fiche générale'!$B$5="Seconde chance"</xm:f>
            <x14:dxf>
              <fill>
                <patternFill>
                  <bgColor theme="1"/>
                </patternFill>
              </fill>
            </x14:dxf>
          </x14:cfRule>
          <x14:cfRule type="expression" priority="13" id="{E8E3183E-C7F9-4E9B-BD0F-F10CA6647C10}">
            <xm:f>'/Users/isabelle/Desktop/Z:\DEVE\Cellule APOGEE\2018 MODULO\MCC\[Modèle MCC- L1 L2 double licence.xlsx]Fiche générale'!#REF!="Seconde chance"</xm:f>
            <x14:dxf>
              <fill>
                <patternFill>
                  <bgColor theme="1"/>
                </patternFill>
              </fill>
            </x14:dxf>
          </x14:cfRule>
          <xm:sqref>M23:M24</xm:sqref>
        </x14:conditionalFormatting>
        <x14:conditionalFormatting xmlns:xm="http://schemas.microsoft.com/office/excel/2006/main">
          <x14:cfRule type="expression" priority="10" id="{0801D9FA-1F57-497C-B1D8-D094638C2CA6}">
            <xm:f>'Fiche générale'!$B$5="Seconde chance"</xm:f>
            <x14:dxf>
              <fill>
                <patternFill>
                  <bgColor theme="1"/>
                </patternFill>
              </fill>
            </x14:dxf>
          </x14:cfRule>
          <x14:cfRule type="expression" priority="11" id="{64553CE0-14F6-4EFA-8309-2DE0C289AED6}">
            <xm:f>'/Users/isabelle/Desktop/Z:\DEVE\Cellule APOGEE\2018 MODULO\MCC\[Modèle MCC- L1 L2 double licence.xlsx]Fiche générale'!#REF!="Seconde chance"</xm:f>
            <x14:dxf>
              <fill>
                <patternFill>
                  <bgColor theme="1"/>
                </patternFill>
              </fill>
            </x14:dxf>
          </x14:cfRule>
          <xm:sqref>M26:M27</xm:sqref>
        </x14:conditionalFormatting>
        <x14:conditionalFormatting xmlns:xm="http://schemas.microsoft.com/office/excel/2006/main">
          <x14:cfRule type="expression" priority="8" id="{F5EE42E9-729B-471C-B3E1-303B6167B63E}">
            <xm:f>'Fiche générale'!$B$5="Seconde chance"</xm:f>
            <x14:dxf>
              <fill>
                <patternFill>
                  <bgColor theme="1"/>
                </patternFill>
              </fill>
            </x14:dxf>
          </x14:cfRule>
          <x14:cfRule type="expression" priority="9" id="{19C5C51C-C163-4BA7-9C5D-9DAE4AEAB450}">
            <xm:f>'/Users/isabelle/Desktop/Z:\DEVE\Cellule APOGEE\2018 MODULO\MCC\[Modèle MCC- L1 L2 double licence.xlsx]Fiche générale'!#REF!="Seconde chance"</xm:f>
            <x14:dxf>
              <fill>
                <patternFill>
                  <bgColor theme="1"/>
                </patternFill>
              </fill>
            </x14:dxf>
          </x14:cfRule>
          <xm:sqref>M29:M31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700-000006000000}">
          <x14:formula1>
            <xm:f>Listes!$A$2:$A$4</xm:f>
          </x14:formula1>
          <xm:sqref>H17:H31 H35:H44</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57"/>
  <sheetViews>
    <sheetView showGridLines="0" showZeros="0" topLeftCell="A14" zoomScale="70" zoomScaleNormal="70" zoomScalePageLayoutView="85" workbookViewId="0">
      <selection activeCell="G38" sqref="G38"/>
    </sheetView>
  </sheetViews>
  <sheetFormatPr baseColWidth="10" defaultColWidth="10.83203125" defaultRowHeight="15"/>
  <cols>
    <col min="1" max="1" width="26.5" style="20" bestFit="1" customWidth="1"/>
    <col min="2" max="2" width="43.6640625" style="30" customWidth="1"/>
    <col min="3" max="3" width="20.5" style="30" customWidth="1"/>
    <col min="4" max="4" width="6.6640625" style="30" customWidth="1"/>
    <col min="5" max="5" width="12" style="30" customWidth="1"/>
    <col min="6" max="7" width="13.6640625" style="30" customWidth="1"/>
    <col min="8" max="8" width="21.33203125" style="30" bestFit="1" customWidth="1"/>
    <col min="9" max="9" width="11.1640625" style="30" bestFit="1" customWidth="1"/>
    <col min="10" max="10" width="17.5" style="30" customWidth="1"/>
    <col min="11" max="11" width="17.5" style="30" bestFit="1" customWidth="1"/>
    <col min="12" max="12" width="10.6640625" style="20" customWidth="1"/>
    <col min="13" max="13" width="17.5" style="20" bestFit="1" customWidth="1"/>
    <col min="14" max="14" width="10.6640625" style="20" customWidth="1"/>
    <col min="15" max="15" width="15.6640625" style="20" customWidth="1"/>
    <col min="16" max="16" width="18.5" style="20" bestFit="1" customWidth="1"/>
    <col min="17" max="17" width="10.83203125" style="20"/>
    <col min="18" max="18" width="35.6640625" style="20" bestFit="1" customWidth="1"/>
    <col min="19" max="16384" width="10.83203125" style="20"/>
  </cols>
  <sheetData>
    <row r="1" spans="1:18" ht="24">
      <c r="A1" s="225" t="s">
        <v>49</v>
      </c>
      <c r="B1" s="225"/>
      <c r="C1" s="225"/>
      <c r="D1" s="225"/>
      <c r="E1" s="225"/>
      <c r="F1" s="225"/>
      <c r="G1" s="225"/>
      <c r="H1" s="225"/>
      <c r="I1" s="225"/>
      <c r="J1" s="225"/>
      <c r="K1" s="225"/>
      <c r="L1" s="225"/>
      <c r="M1" s="225"/>
      <c r="N1" s="225"/>
      <c r="O1" s="92"/>
    </row>
    <row r="2" spans="1:18" ht="20" customHeight="1">
      <c r="A2" s="21" t="s">
        <v>22</v>
      </c>
      <c r="B2" s="226" t="str">
        <f>'Fiche générale'!B2</f>
        <v>Médecine</v>
      </c>
      <c r="C2" s="226"/>
      <c r="D2" s="226"/>
      <c r="E2" s="226"/>
      <c r="F2" s="20"/>
      <c r="G2" s="20"/>
      <c r="H2" s="20"/>
      <c r="I2" s="20"/>
      <c r="J2" s="20"/>
      <c r="K2" s="20"/>
    </row>
    <row r="3" spans="1:18" ht="20" customHeight="1">
      <c r="A3" s="21" t="s">
        <v>21</v>
      </c>
      <c r="B3" s="226" t="str">
        <f>'Fiche générale'!B3:I3</f>
        <v>PASS</v>
      </c>
      <c r="C3" s="226"/>
      <c r="D3" s="226"/>
      <c r="E3" s="226"/>
      <c r="F3" s="20"/>
      <c r="G3" s="20"/>
      <c r="H3" s="20"/>
      <c r="I3" s="20"/>
      <c r="J3" s="20"/>
      <c r="K3" s="20"/>
    </row>
    <row r="4" spans="1:18" ht="20" customHeight="1">
      <c r="A4" s="21" t="s">
        <v>14</v>
      </c>
      <c r="B4" s="43" t="str">
        <f>'Fiche générale'!B4</f>
        <v>MPASS</v>
      </c>
      <c r="C4" s="22" t="s">
        <v>41</v>
      </c>
      <c r="D4" s="227"/>
      <c r="E4" s="227"/>
      <c r="F4"/>
      <c r="G4"/>
      <c r="H4"/>
      <c r="I4"/>
      <c r="J4"/>
      <c r="K4"/>
      <c r="L4"/>
      <c r="M4"/>
      <c r="N4"/>
      <c r="O4"/>
    </row>
    <row r="5" spans="1:18" ht="20" customHeight="1">
      <c r="B5" s="20"/>
      <c r="C5" s="20"/>
      <c r="D5" s="20"/>
      <c r="E5" s="20"/>
      <c r="F5" s="20"/>
      <c r="G5" s="20"/>
      <c r="H5" s="20"/>
      <c r="I5" s="20"/>
      <c r="J5" s="20"/>
      <c r="K5" s="20"/>
    </row>
    <row r="6" spans="1:18" ht="20" customHeight="1">
      <c r="A6" s="21" t="s">
        <v>1</v>
      </c>
      <c r="B6" s="44"/>
      <c r="C6" s="22" t="s">
        <v>42</v>
      </c>
      <c r="D6" s="228"/>
      <c r="E6" s="229"/>
      <c r="F6" s="230" t="s">
        <v>2</v>
      </c>
      <c r="G6" s="231"/>
      <c r="H6" s="232"/>
      <c r="I6" s="233"/>
      <c r="J6" s="233"/>
      <c r="K6" s="233"/>
      <c r="L6" s="233"/>
      <c r="M6" s="233"/>
      <c r="N6" s="233"/>
      <c r="O6" s="67"/>
    </row>
    <row r="7" spans="1:18" ht="20" customHeight="1">
      <c r="A7" s="21" t="s">
        <v>23</v>
      </c>
      <c r="B7" s="49"/>
      <c r="C7" s="20"/>
      <c r="D7" s="20"/>
      <c r="E7" s="20"/>
      <c r="F7" s="20"/>
      <c r="G7" s="20"/>
      <c r="H7" s="20"/>
      <c r="I7" s="20"/>
      <c r="J7" s="20"/>
      <c r="K7" s="20"/>
    </row>
    <row r="8" spans="1:18" ht="20" customHeight="1">
      <c r="A8" s="23"/>
      <c r="B8" s="13"/>
      <c r="C8" s="20"/>
      <c r="D8" s="20"/>
      <c r="E8" s="20"/>
      <c r="F8" s="20"/>
      <c r="G8" s="20"/>
      <c r="H8" s="24"/>
      <c r="I8" s="24"/>
      <c r="J8" s="24"/>
      <c r="K8" s="24"/>
      <c r="M8" s="25"/>
      <c r="N8" s="25"/>
      <c r="O8" s="25"/>
    </row>
    <row r="9" spans="1:18" ht="15" customHeight="1">
      <c r="B9" s="31"/>
      <c r="C9" s="29"/>
      <c r="D9" s="24"/>
      <c r="E9" s="217" t="s">
        <v>30</v>
      </c>
      <c r="F9" s="218"/>
      <c r="G9" s="68"/>
      <c r="H9" s="217" t="s">
        <v>25</v>
      </c>
      <c r="I9" s="218"/>
      <c r="J9" s="24"/>
      <c r="K9" s="26">
        <v>1</v>
      </c>
      <c r="L9" s="24"/>
      <c r="M9" s="24"/>
      <c r="N9" s="24"/>
      <c r="O9" s="24"/>
    </row>
    <row r="10" spans="1:18" ht="15" customHeight="1">
      <c r="B10" s="31"/>
      <c r="C10" s="29"/>
      <c r="D10" s="27"/>
      <c r="E10" s="219" t="s">
        <v>29</v>
      </c>
      <c r="F10" s="220"/>
      <c r="G10" s="69"/>
      <c r="H10" s="221"/>
      <c r="I10" s="222"/>
      <c r="J10" s="28"/>
      <c r="K10" s="28"/>
      <c r="L10" s="28"/>
      <c r="M10" s="28"/>
      <c r="N10" s="28"/>
      <c r="O10" s="28"/>
    </row>
    <row r="11" spans="1:18" ht="15" customHeight="1">
      <c r="A11" s="19">
        <v>1</v>
      </c>
      <c r="B11" s="31"/>
      <c r="C11" s="29"/>
      <c r="D11" s="29"/>
      <c r="J11" s="20"/>
      <c r="K11" s="20"/>
      <c r="M11" s="28"/>
      <c r="N11" s="28"/>
      <c r="O11" s="28"/>
    </row>
    <row r="12" spans="1:18" ht="15" customHeight="1">
      <c r="B12" s="31"/>
      <c r="C12" s="29"/>
      <c r="D12" s="29"/>
      <c r="E12" s="20"/>
      <c r="F12" s="20"/>
      <c r="G12" s="20"/>
      <c r="H12" s="20"/>
      <c r="I12" s="20"/>
      <c r="J12" s="20"/>
      <c r="K12" s="20"/>
      <c r="M12" s="28"/>
      <c r="N12" s="28"/>
      <c r="O12" s="28"/>
    </row>
    <row r="13" spans="1:18">
      <c r="D13" s="29"/>
      <c r="E13" s="223"/>
      <c r="F13" s="223"/>
      <c r="G13" s="93"/>
      <c r="H13" s="29"/>
      <c r="I13" s="29"/>
    </row>
    <row r="14" spans="1:18" ht="26.25" customHeight="1">
      <c r="B14" s="31"/>
      <c r="C14" s="29"/>
      <c r="D14" s="29"/>
      <c r="E14" s="93"/>
      <c r="F14" s="93"/>
      <c r="G14" s="93"/>
      <c r="H14" s="29"/>
      <c r="I14" s="29"/>
      <c r="J14" s="211" t="s">
        <v>15</v>
      </c>
      <c r="K14" s="224"/>
      <c r="L14" s="212"/>
      <c r="M14" s="211" t="s">
        <v>16</v>
      </c>
      <c r="N14" s="212"/>
      <c r="O14" s="213" t="s">
        <v>108</v>
      </c>
      <c r="P14" s="214"/>
      <c r="Q14" s="215"/>
      <c r="R14" s="216" t="s">
        <v>109</v>
      </c>
    </row>
    <row r="15" spans="1:18" ht="39.75" customHeight="1">
      <c r="C15" s="14"/>
      <c r="D15" s="14"/>
      <c r="E15" s="15"/>
      <c r="F15" s="15"/>
      <c r="G15" s="15"/>
      <c r="H15" s="15"/>
      <c r="I15" s="16"/>
      <c r="J15" s="33" t="s">
        <v>17</v>
      </c>
      <c r="K15" s="33" t="str">
        <f>IF(H17="CCI (CC Intégral)","CT pour les dispensés","Contrôle Terminal")</f>
        <v>Contrôle Terminal</v>
      </c>
      <c r="L15" s="34"/>
      <c r="M15" s="35" t="s">
        <v>18</v>
      </c>
      <c r="N15" s="36"/>
      <c r="O15" s="35" t="s">
        <v>110</v>
      </c>
      <c r="P15" s="70" t="s">
        <v>18</v>
      </c>
      <c r="Q15" s="71"/>
      <c r="R15" s="216"/>
    </row>
    <row r="16" spans="1:18" s="30" customFormat="1" ht="34">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0" t="s">
        <v>19</v>
      </c>
      <c r="P16" s="70" t="s">
        <v>19</v>
      </c>
      <c r="Q16" s="70" t="s">
        <v>20</v>
      </c>
      <c r="R16" s="216"/>
    </row>
    <row r="17" spans="1:18" ht="15" customHeight="1">
      <c r="A17" s="86" t="s">
        <v>132</v>
      </c>
      <c r="B17" s="2" t="s">
        <v>139</v>
      </c>
      <c r="C17" s="3"/>
      <c r="D17" s="4">
        <v>6</v>
      </c>
      <c r="E17" s="4"/>
      <c r="F17" s="4"/>
      <c r="G17" s="160" t="s">
        <v>153</v>
      </c>
      <c r="H17" s="4"/>
      <c r="I17" s="4"/>
      <c r="J17" s="5"/>
      <c r="K17" s="5"/>
      <c r="L17" s="5"/>
      <c r="M17" s="5"/>
      <c r="N17" s="5"/>
      <c r="O17" s="5"/>
      <c r="P17" s="5"/>
      <c r="Q17" s="5"/>
      <c r="R17" s="5"/>
    </row>
    <row r="18" spans="1:18" ht="15" customHeight="1">
      <c r="A18" s="1" t="s">
        <v>133</v>
      </c>
      <c r="B18" s="3" t="s">
        <v>143</v>
      </c>
      <c r="C18" s="3"/>
      <c r="D18" s="4"/>
      <c r="E18" s="4"/>
      <c r="F18" s="4"/>
      <c r="G18" s="161" t="s">
        <v>153</v>
      </c>
      <c r="H18" s="4"/>
      <c r="I18" s="4"/>
      <c r="J18" s="1"/>
      <c r="K18" s="5"/>
      <c r="L18" s="5"/>
      <c r="M18" s="5"/>
      <c r="N18" s="5"/>
      <c r="O18" s="5"/>
      <c r="P18" s="5"/>
      <c r="Q18" s="5"/>
      <c r="R18" s="5"/>
    </row>
    <row r="19" spans="1:18" ht="15" customHeight="1">
      <c r="A19" s="1" t="s">
        <v>133</v>
      </c>
      <c r="B19" s="3" t="s">
        <v>144</v>
      </c>
      <c r="C19" s="3"/>
      <c r="D19" s="4"/>
      <c r="E19" s="4"/>
      <c r="F19" s="4"/>
      <c r="G19" s="161" t="s">
        <v>153</v>
      </c>
      <c r="H19" s="4"/>
      <c r="I19" s="4"/>
      <c r="J19" s="1"/>
      <c r="K19" s="5"/>
      <c r="L19" s="5"/>
      <c r="M19" s="5"/>
      <c r="N19" s="5"/>
      <c r="O19" s="5"/>
      <c r="P19" s="5"/>
      <c r="Q19" s="5"/>
      <c r="R19" s="5"/>
    </row>
    <row r="20" spans="1:18" ht="15" customHeight="1">
      <c r="A20" s="1" t="s">
        <v>133</v>
      </c>
      <c r="B20" s="3" t="s">
        <v>145</v>
      </c>
      <c r="C20" s="3"/>
      <c r="D20" s="4"/>
      <c r="E20" s="4"/>
      <c r="F20" s="4"/>
      <c r="G20" s="161" t="s">
        <v>153</v>
      </c>
      <c r="H20" s="4"/>
      <c r="I20" s="4"/>
      <c r="J20" s="1"/>
      <c r="K20" s="5"/>
      <c r="L20" s="5"/>
      <c r="M20" s="5"/>
      <c r="N20" s="5"/>
      <c r="O20" s="5"/>
      <c r="P20" s="5"/>
      <c r="Q20" s="5"/>
      <c r="R20" s="5"/>
    </row>
    <row r="21" spans="1:18" ht="15" customHeight="1">
      <c r="A21" s="1"/>
      <c r="B21" s="3"/>
      <c r="C21" s="3"/>
      <c r="D21" s="4"/>
      <c r="E21" s="4"/>
      <c r="F21" s="4"/>
      <c r="G21" s="161" t="s">
        <v>153</v>
      </c>
      <c r="H21" s="4"/>
      <c r="I21" s="4"/>
      <c r="J21" s="1"/>
      <c r="K21" s="5"/>
      <c r="L21" s="5"/>
      <c r="M21" s="5"/>
      <c r="N21" s="5"/>
      <c r="O21" s="5"/>
      <c r="P21" s="5"/>
      <c r="Q21" s="5"/>
      <c r="R21" s="5"/>
    </row>
    <row r="22" spans="1:18" ht="15" customHeight="1">
      <c r="A22" s="86" t="s">
        <v>132</v>
      </c>
      <c r="B22" s="2" t="s">
        <v>142</v>
      </c>
      <c r="C22" s="3"/>
      <c r="D22" s="4">
        <v>6</v>
      </c>
      <c r="E22" s="4"/>
      <c r="F22" s="88" t="s">
        <v>153</v>
      </c>
      <c r="G22" s="161" t="s">
        <v>153</v>
      </c>
      <c r="H22" s="4" t="s">
        <v>31</v>
      </c>
      <c r="I22" s="4"/>
      <c r="J22" s="1"/>
      <c r="K22" s="5"/>
      <c r="L22" s="5"/>
      <c r="M22" s="5"/>
      <c r="N22" s="5"/>
      <c r="O22" s="5"/>
      <c r="P22" s="5"/>
      <c r="Q22" s="5"/>
      <c r="R22" s="5"/>
    </row>
    <row r="23" spans="1:18" ht="15" customHeight="1">
      <c r="A23" s="1" t="s">
        <v>133</v>
      </c>
      <c r="B23" s="3" t="s">
        <v>146</v>
      </c>
      <c r="C23" s="3"/>
      <c r="D23" s="4"/>
      <c r="E23" s="4"/>
      <c r="F23" s="88"/>
      <c r="G23" s="161" t="s">
        <v>153</v>
      </c>
      <c r="H23" s="4"/>
      <c r="I23" s="4"/>
      <c r="J23" s="1"/>
      <c r="K23" s="5" t="s">
        <v>138</v>
      </c>
      <c r="L23" s="5" t="s">
        <v>303</v>
      </c>
      <c r="M23" s="5" t="s">
        <v>152</v>
      </c>
      <c r="N23" s="5"/>
      <c r="O23" s="5"/>
      <c r="P23" s="5"/>
      <c r="Q23" s="5"/>
      <c r="R23" s="5"/>
    </row>
    <row r="24" spans="1:18" ht="15" customHeight="1">
      <c r="A24" s="1" t="s">
        <v>133</v>
      </c>
      <c r="B24" s="5" t="s">
        <v>147</v>
      </c>
      <c r="C24" s="6"/>
      <c r="D24" s="4"/>
      <c r="E24" s="4"/>
      <c r="F24" s="88"/>
      <c r="G24" s="161" t="s">
        <v>153</v>
      </c>
      <c r="H24" s="4"/>
      <c r="I24" s="4"/>
      <c r="J24" s="1"/>
      <c r="K24" s="5" t="s">
        <v>138</v>
      </c>
      <c r="L24" s="5" t="s">
        <v>300</v>
      </c>
      <c r="M24" s="5" t="s">
        <v>152</v>
      </c>
      <c r="N24" s="5"/>
      <c r="O24" s="5"/>
      <c r="P24" s="5"/>
      <c r="Q24" s="5"/>
      <c r="R24" s="5"/>
    </row>
    <row r="25" spans="1:18" ht="15" customHeight="1">
      <c r="A25" s="1"/>
      <c r="B25" s="5"/>
      <c r="C25" s="3"/>
      <c r="D25" s="4"/>
      <c r="E25" s="4"/>
      <c r="F25" s="88"/>
      <c r="G25" s="161" t="s">
        <v>153</v>
      </c>
      <c r="H25" s="4"/>
      <c r="I25" s="4"/>
      <c r="J25" s="1"/>
      <c r="K25" s="5"/>
      <c r="L25" s="5"/>
      <c r="M25" s="5"/>
      <c r="N25" s="5"/>
      <c r="O25" s="5"/>
      <c r="P25" s="5"/>
      <c r="Q25" s="5"/>
      <c r="R25" s="5"/>
    </row>
    <row r="26" spans="1:18" ht="15" customHeight="1">
      <c r="A26" s="86" t="s">
        <v>132</v>
      </c>
      <c r="B26" s="87" t="s">
        <v>148</v>
      </c>
      <c r="C26" s="3"/>
      <c r="D26" s="4">
        <v>6</v>
      </c>
      <c r="E26" s="4"/>
      <c r="F26" s="88" t="s">
        <v>153</v>
      </c>
      <c r="G26" s="161" t="s">
        <v>153</v>
      </c>
      <c r="H26" s="4" t="s">
        <v>31</v>
      </c>
      <c r="I26" s="4"/>
      <c r="J26" s="1"/>
      <c r="K26" s="5"/>
      <c r="L26" s="5"/>
      <c r="M26" s="5"/>
      <c r="N26" s="5"/>
      <c r="O26" s="5"/>
      <c r="P26" s="5"/>
      <c r="Q26" s="5"/>
      <c r="R26" s="5"/>
    </row>
    <row r="27" spans="1:18" ht="15" customHeight="1">
      <c r="A27" s="1" t="s">
        <v>133</v>
      </c>
      <c r="B27" s="5" t="s">
        <v>149</v>
      </c>
      <c r="C27" s="3"/>
      <c r="D27" s="4"/>
      <c r="E27" s="4"/>
      <c r="F27" s="4"/>
      <c r="G27" s="161" t="s">
        <v>153</v>
      </c>
      <c r="H27" s="4"/>
      <c r="I27" s="4"/>
      <c r="J27" s="1"/>
      <c r="K27" s="5" t="s">
        <v>138</v>
      </c>
      <c r="L27" s="5" t="s">
        <v>300</v>
      </c>
      <c r="M27" s="5" t="s">
        <v>152</v>
      </c>
      <c r="N27" s="5"/>
      <c r="O27" s="5"/>
      <c r="P27" s="5"/>
      <c r="Q27" s="5"/>
      <c r="R27" s="5"/>
    </row>
    <row r="28" spans="1:18" ht="15" customHeight="1">
      <c r="A28" s="1" t="s">
        <v>133</v>
      </c>
      <c r="B28" s="5" t="s">
        <v>150</v>
      </c>
      <c r="C28" s="3"/>
      <c r="D28" s="4"/>
      <c r="E28" s="4"/>
      <c r="F28" s="4"/>
      <c r="G28" s="161" t="s">
        <v>153</v>
      </c>
      <c r="H28" s="4"/>
      <c r="I28" s="4"/>
      <c r="J28" s="1"/>
      <c r="K28" s="5" t="s">
        <v>138</v>
      </c>
      <c r="L28" s="5" t="s">
        <v>300</v>
      </c>
      <c r="M28" s="5" t="s">
        <v>152</v>
      </c>
      <c r="N28" s="5"/>
      <c r="O28" s="5"/>
      <c r="P28" s="5"/>
      <c r="Q28" s="5"/>
      <c r="R28" s="5"/>
    </row>
    <row r="29" spans="1:18" ht="15" customHeight="1">
      <c r="A29" s="1" t="s">
        <v>133</v>
      </c>
      <c r="B29" s="5" t="s">
        <v>151</v>
      </c>
      <c r="C29" s="5"/>
      <c r="D29" s="4"/>
      <c r="E29" s="5"/>
      <c r="F29" s="5"/>
      <c r="G29" s="161" t="s">
        <v>153</v>
      </c>
      <c r="H29" s="4"/>
      <c r="I29" s="5"/>
      <c r="J29" s="1"/>
      <c r="K29" s="5" t="s">
        <v>138</v>
      </c>
      <c r="L29" s="5" t="s">
        <v>302</v>
      </c>
      <c r="M29" s="5" t="s">
        <v>152</v>
      </c>
      <c r="N29" s="5"/>
      <c r="O29" s="5"/>
      <c r="P29" s="5"/>
      <c r="Q29" s="5"/>
      <c r="R29" s="5"/>
    </row>
    <row r="30" spans="1:18" ht="15" customHeight="1">
      <c r="A30" s="1"/>
      <c r="B30" s="5"/>
      <c r="C30" s="5"/>
      <c r="D30" s="4"/>
      <c r="E30" s="5"/>
      <c r="F30" s="5"/>
      <c r="G30" s="5"/>
      <c r="H30" s="4"/>
      <c r="I30" s="5"/>
      <c r="J30" s="1"/>
      <c r="K30" s="5"/>
      <c r="L30" s="5"/>
      <c r="M30" s="5"/>
      <c r="N30" s="5"/>
      <c r="O30" s="5"/>
      <c r="P30" s="5"/>
      <c r="Q30" s="5"/>
      <c r="R30" s="5"/>
    </row>
    <row r="31" spans="1:18" ht="15" customHeight="1">
      <c r="A31" s="86" t="s">
        <v>0</v>
      </c>
      <c r="B31" s="2" t="s">
        <v>234</v>
      </c>
      <c r="C31" s="3" t="s">
        <v>235</v>
      </c>
      <c r="D31" s="130">
        <v>6</v>
      </c>
      <c r="E31" s="130">
        <v>1</v>
      </c>
      <c r="F31" s="130" t="s">
        <v>153</v>
      </c>
      <c r="G31" s="131" t="s">
        <v>153</v>
      </c>
      <c r="H31" s="130"/>
      <c r="I31" s="130"/>
      <c r="J31" s="99"/>
      <c r="K31" s="99"/>
      <c r="L31" s="99"/>
      <c r="M31" s="99"/>
      <c r="N31" s="99"/>
      <c r="O31" s="5"/>
      <c r="P31" s="5"/>
      <c r="Q31" s="5"/>
      <c r="R31" s="5"/>
    </row>
    <row r="32" spans="1:18" ht="15" customHeight="1">
      <c r="A32" s="1" t="s">
        <v>26</v>
      </c>
      <c r="B32" s="5" t="s">
        <v>236</v>
      </c>
      <c r="C32" s="3" t="s">
        <v>237</v>
      </c>
      <c r="D32" s="130">
        <v>3</v>
      </c>
      <c r="E32" s="130">
        <v>1</v>
      </c>
      <c r="F32" s="130" t="s">
        <v>137</v>
      </c>
      <c r="G32" s="131" t="s">
        <v>153</v>
      </c>
      <c r="H32" s="130" t="s">
        <v>33</v>
      </c>
      <c r="I32" s="130">
        <v>1</v>
      </c>
      <c r="J32" s="131">
        <v>2</v>
      </c>
      <c r="K32" s="99" t="s">
        <v>10</v>
      </c>
      <c r="L32" s="99" t="s">
        <v>223</v>
      </c>
      <c r="M32" s="99" t="s">
        <v>10</v>
      </c>
      <c r="N32" s="99" t="s">
        <v>223</v>
      </c>
      <c r="O32" s="5"/>
      <c r="P32" s="5"/>
      <c r="Q32" s="5"/>
      <c r="R32" s="5"/>
    </row>
    <row r="33" spans="1:18">
      <c r="A33" s="1" t="s">
        <v>26</v>
      </c>
      <c r="B33" s="5" t="s">
        <v>238</v>
      </c>
      <c r="C33" s="3" t="s">
        <v>239</v>
      </c>
      <c r="D33" s="130">
        <v>3</v>
      </c>
      <c r="E33" s="130">
        <v>1</v>
      </c>
      <c r="F33" s="130" t="s">
        <v>137</v>
      </c>
      <c r="G33" s="131" t="s">
        <v>153</v>
      </c>
      <c r="H33" s="130" t="s">
        <v>33</v>
      </c>
      <c r="I33" s="130">
        <v>1</v>
      </c>
      <c r="J33" s="131">
        <v>2</v>
      </c>
      <c r="K33" s="99" t="s">
        <v>10</v>
      </c>
      <c r="L33" s="99" t="s">
        <v>223</v>
      </c>
      <c r="M33" s="99" t="s">
        <v>10</v>
      </c>
      <c r="N33" s="99" t="s">
        <v>223</v>
      </c>
      <c r="O33" s="5"/>
      <c r="P33" s="5"/>
      <c r="Q33" s="5"/>
      <c r="R33" s="5"/>
    </row>
    <row r="34" spans="1:18">
      <c r="A34" s="1"/>
      <c r="B34" s="3"/>
      <c r="C34" s="3"/>
      <c r="D34" s="130"/>
      <c r="E34" s="130"/>
      <c r="F34" s="130"/>
      <c r="G34" s="131"/>
      <c r="H34" s="130"/>
      <c r="I34" s="130"/>
      <c r="J34" s="130"/>
      <c r="K34" s="131"/>
      <c r="L34" s="99"/>
      <c r="M34" s="99"/>
      <c r="N34" s="99"/>
      <c r="O34" s="5"/>
      <c r="P34" s="5"/>
      <c r="Q34" s="5"/>
      <c r="R34" s="5"/>
    </row>
    <row r="35" spans="1:18" ht="16">
      <c r="A35" s="86" t="s">
        <v>0</v>
      </c>
      <c r="B35" s="2" t="s">
        <v>240</v>
      </c>
      <c r="C35" s="3" t="s">
        <v>241</v>
      </c>
      <c r="D35" s="130">
        <v>6</v>
      </c>
      <c r="E35" s="130">
        <v>1</v>
      </c>
      <c r="F35" s="130" t="s">
        <v>153</v>
      </c>
      <c r="G35" s="131" t="s">
        <v>153</v>
      </c>
      <c r="H35" s="130"/>
      <c r="I35" s="130"/>
      <c r="J35" s="130"/>
      <c r="K35" s="131"/>
      <c r="L35" s="99"/>
      <c r="M35" s="99"/>
      <c r="N35" s="99"/>
      <c r="O35" s="5"/>
      <c r="P35" s="5"/>
      <c r="Q35" s="5"/>
      <c r="R35" s="5"/>
    </row>
    <row r="36" spans="1:18">
      <c r="A36" s="1" t="s">
        <v>26</v>
      </c>
      <c r="B36" s="5" t="s">
        <v>242</v>
      </c>
      <c r="C36" s="3" t="s">
        <v>243</v>
      </c>
      <c r="D36" s="130">
        <v>3</v>
      </c>
      <c r="E36" s="130">
        <v>1</v>
      </c>
      <c r="F36" s="130" t="s">
        <v>137</v>
      </c>
      <c r="G36" s="131" t="s">
        <v>153</v>
      </c>
      <c r="H36" s="130" t="s">
        <v>33</v>
      </c>
      <c r="I36" s="130">
        <v>1</v>
      </c>
      <c r="J36" s="131">
        <v>2</v>
      </c>
      <c r="K36" s="99" t="s">
        <v>10</v>
      </c>
      <c r="L36" s="99" t="s">
        <v>223</v>
      </c>
      <c r="M36" s="99" t="s">
        <v>10</v>
      </c>
      <c r="N36" s="99" t="s">
        <v>223</v>
      </c>
      <c r="O36" s="5"/>
      <c r="P36" s="5"/>
      <c r="Q36" s="5"/>
      <c r="R36" s="5"/>
    </row>
    <row r="37" spans="1:18">
      <c r="A37" s="1" t="s">
        <v>26</v>
      </c>
      <c r="B37" s="5" t="s">
        <v>244</v>
      </c>
      <c r="C37" s="3" t="s">
        <v>245</v>
      </c>
      <c r="D37" s="130">
        <v>3</v>
      </c>
      <c r="E37" s="130">
        <v>1</v>
      </c>
      <c r="F37" s="130" t="s">
        <v>137</v>
      </c>
      <c r="G37" s="131" t="s">
        <v>153</v>
      </c>
      <c r="H37" s="130" t="s">
        <v>33</v>
      </c>
      <c r="I37" s="130">
        <v>1</v>
      </c>
      <c r="J37" s="131">
        <v>2</v>
      </c>
      <c r="K37" s="99" t="s">
        <v>10</v>
      </c>
      <c r="L37" s="99" t="s">
        <v>223</v>
      </c>
      <c r="M37" s="99" t="s">
        <v>10</v>
      </c>
      <c r="N37" s="99" t="s">
        <v>223</v>
      </c>
      <c r="O37" s="5"/>
      <c r="P37" s="5"/>
      <c r="Q37" s="5"/>
      <c r="R37" s="5"/>
    </row>
    <row r="38" spans="1:18" s="25" customFormat="1">
      <c r="A38" s="1"/>
      <c r="B38" s="3"/>
      <c r="C38" s="3"/>
      <c r="D38" s="4"/>
      <c r="E38" s="5"/>
      <c r="F38" s="5"/>
      <c r="G38" s="5"/>
      <c r="H38" s="4"/>
      <c r="I38" s="5"/>
      <c r="J38" s="7"/>
      <c r="K38" s="5"/>
      <c r="L38" s="5"/>
      <c r="M38" s="5"/>
      <c r="N38" s="5"/>
      <c r="O38" s="5"/>
      <c r="P38" s="5"/>
      <c r="Q38" s="5"/>
      <c r="R38" s="5"/>
    </row>
    <row r="39" spans="1:18" s="25" customFormat="1">
      <c r="A39" s="1"/>
      <c r="B39" s="3"/>
      <c r="C39" s="3"/>
      <c r="D39" s="4"/>
      <c r="E39" s="5"/>
      <c r="F39" s="5"/>
      <c r="G39" s="5"/>
      <c r="H39" s="4"/>
      <c r="I39" s="5"/>
      <c r="J39" s="7"/>
      <c r="K39" s="5"/>
      <c r="L39" s="5"/>
      <c r="M39" s="5"/>
      <c r="N39" s="5"/>
      <c r="O39" s="5"/>
      <c r="P39" s="5"/>
      <c r="Q39" s="5"/>
      <c r="R39" s="5"/>
    </row>
    <row r="40" spans="1:18" s="25" customFormat="1">
      <c r="A40" s="1"/>
      <c r="B40" s="3"/>
      <c r="C40" s="3"/>
      <c r="D40" s="4"/>
      <c r="E40" s="5"/>
      <c r="F40" s="5"/>
      <c r="G40" s="5"/>
      <c r="H40" s="4"/>
      <c r="I40" s="5"/>
      <c r="J40" s="7"/>
      <c r="K40" s="5"/>
      <c r="L40" s="5"/>
      <c r="M40" s="5"/>
      <c r="N40" s="5"/>
      <c r="O40" s="5"/>
      <c r="P40" s="5"/>
      <c r="Q40" s="5"/>
      <c r="R40" s="5"/>
    </row>
    <row r="41" spans="1:18" s="25" customFormat="1" ht="19">
      <c r="A41" s="1"/>
      <c r="B41" s="8"/>
      <c r="C41" s="8"/>
      <c r="D41" s="4"/>
      <c r="E41" s="9"/>
      <c r="F41" s="9"/>
      <c r="G41" s="9"/>
      <c r="H41" s="4"/>
      <c r="I41" s="9"/>
      <c r="J41" s="10"/>
      <c r="K41" s="5"/>
      <c r="L41" s="5"/>
      <c r="M41" s="5"/>
      <c r="N41" s="5"/>
      <c r="O41" s="5"/>
      <c r="P41" s="5"/>
      <c r="Q41" s="5"/>
      <c r="R41" s="5"/>
    </row>
    <row r="42" spans="1:18" s="25" customFormat="1" ht="17">
      <c r="A42" s="1"/>
      <c r="B42" s="11"/>
      <c r="C42" s="11"/>
      <c r="D42" s="4"/>
      <c r="E42" s="5"/>
      <c r="F42" s="5"/>
      <c r="G42" s="5"/>
      <c r="H42" s="4"/>
      <c r="I42" s="5"/>
      <c r="J42" s="12"/>
      <c r="K42" s="5"/>
      <c r="L42" s="5"/>
      <c r="M42" s="5"/>
      <c r="N42" s="5"/>
      <c r="O42" s="5"/>
      <c r="P42" s="5"/>
      <c r="Q42" s="5"/>
      <c r="R42" s="5"/>
    </row>
    <row r="43" spans="1:18" s="25" customFormat="1">
      <c r="A43" s="1"/>
      <c r="B43" s="3"/>
      <c r="C43" s="3"/>
      <c r="D43" s="4"/>
      <c r="E43" s="5"/>
      <c r="F43" s="5"/>
      <c r="G43" s="5"/>
      <c r="H43" s="4"/>
      <c r="I43" s="5"/>
      <c r="J43" s="7"/>
      <c r="K43" s="5"/>
      <c r="L43" s="5"/>
      <c r="M43" s="5"/>
      <c r="N43" s="5"/>
      <c r="O43" s="5"/>
      <c r="P43" s="5"/>
      <c r="Q43" s="5"/>
      <c r="R43" s="5"/>
    </row>
    <row r="44" spans="1:18" s="25" customFormat="1">
      <c r="A44" s="1"/>
      <c r="B44" s="3"/>
      <c r="C44" s="3"/>
      <c r="D44" s="4"/>
      <c r="E44" s="5"/>
      <c r="F44" s="5"/>
      <c r="G44" s="5"/>
      <c r="H44" s="4"/>
      <c r="I44" s="5"/>
      <c r="J44" s="7"/>
      <c r="K44" s="5"/>
      <c r="L44" s="5"/>
      <c r="M44" s="5"/>
      <c r="N44" s="5"/>
      <c r="O44" s="5"/>
      <c r="P44" s="5"/>
      <c r="Q44" s="5"/>
      <c r="R44" s="5"/>
    </row>
    <row r="45" spans="1:18" s="25" customFormat="1">
      <c r="B45" s="38"/>
      <c r="C45" s="38"/>
      <c r="D45" s="38"/>
      <c r="E45" s="38"/>
      <c r="F45" s="38"/>
      <c r="G45" s="38"/>
      <c r="H45" s="38"/>
      <c r="I45" s="38"/>
      <c r="J45" s="38"/>
      <c r="K45" s="38"/>
    </row>
    <row r="46" spans="1:18" s="25" customFormat="1">
      <c r="B46" s="38"/>
      <c r="C46" s="38"/>
      <c r="D46" s="38"/>
      <c r="E46" s="38"/>
      <c r="F46" s="38"/>
      <c r="G46" s="38"/>
      <c r="H46" s="38"/>
      <c r="I46" s="38"/>
      <c r="J46" s="38"/>
      <c r="K46" s="38"/>
    </row>
    <row r="47" spans="1:18" s="25" customFormat="1" ht="17">
      <c r="B47" s="39"/>
      <c r="C47" s="39"/>
      <c r="D47" s="39"/>
      <c r="E47" s="39"/>
      <c r="F47" s="39"/>
      <c r="G47" s="39"/>
      <c r="H47" s="39"/>
      <c r="I47" s="39"/>
      <c r="J47" s="39"/>
      <c r="K47" s="39"/>
    </row>
    <row r="48" spans="1:18" s="25" customFormat="1">
      <c r="B48" s="38"/>
      <c r="C48" s="38"/>
      <c r="D48" s="38"/>
      <c r="E48" s="38"/>
      <c r="F48" s="38"/>
      <c r="G48" s="38"/>
      <c r="H48" s="38"/>
      <c r="I48" s="38"/>
      <c r="J48" s="38"/>
      <c r="K48" s="38"/>
    </row>
    <row r="49" spans="2:11" s="25" customFormat="1">
      <c r="B49" s="38"/>
      <c r="C49" s="38"/>
      <c r="D49" s="38"/>
      <c r="E49" s="38"/>
      <c r="F49" s="38"/>
      <c r="G49" s="38"/>
      <c r="H49" s="38"/>
      <c r="I49" s="38"/>
      <c r="J49" s="38"/>
      <c r="K49" s="38"/>
    </row>
    <row r="50" spans="2:11" s="25" customFormat="1">
      <c r="B50" s="38"/>
      <c r="C50" s="38"/>
      <c r="D50" s="38"/>
      <c r="E50" s="38"/>
      <c r="F50" s="38"/>
      <c r="G50" s="38"/>
      <c r="H50" s="38"/>
      <c r="I50" s="38"/>
      <c r="J50" s="38"/>
      <c r="K50" s="38"/>
    </row>
    <row r="51" spans="2:11" s="25" customFormat="1">
      <c r="B51" s="38"/>
      <c r="C51" s="38"/>
      <c r="D51" s="38"/>
      <c r="E51" s="38"/>
      <c r="F51" s="38"/>
      <c r="G51" s="38"/>
      <c r="H51" s="38"/>
      <c r="I51" s="38"/>
      <c r="J51" s="38"/>
      <c r="K51" s="38"/>
    </row>
    <row r="52" spans="2:11" s="25" customFormat="1" ht="17">
      <c r="B52" s="39"/>
      <c r="C52" s="39"/>
      <c r="D52" s="39"/>
      <c r="E52" s="39"/>
      <c r="F52" s="39"/>
      <c r="G52" s="39"/>
      <c r="H52" s="39"/>
      <c r="I52" s="39"/>
      <c r="J52" s="39"/>
      <c r="K52" s="39"/>
    </row>
    <row r="53" spans="2:11" s="25" customFormat="1">
      <c r="B53" s="38"/>
      <c r="C53" s="38"/>
      <c r="D53" s="38"/>
      <c r="E53" s="38"/>
      <c r="F53" s="38"/>
      <c r="G53" s="38"/>
      <c r="H53" s="38"/>
      <c r="I53" s="38"/>
      <c r="J53" s="38"/>
      <c r="K53" s="38"/>
    </row>
    <row r="54" spans="2:11" s="25" customFormat="1">
      <c r="B54" s="38"/>
      <c r="C54" s="38"/>
      <c r="D54" s="38"/>
      <c r="E54" s="38"/>
      <c r="F54" s="38"/>
      <c r="G54" s="38"/>
      <c r="H54" s="38"/>
      <c r="I54" s="38"/>
      <c r="J54" s="38"/>
      <c r="K54" s="38"/>
    </row>
    <row r="55" spans="2:11" s="25" customFormat="1">
      <c r="B55" s="38"/>
      <c r="C55" s="38"/>
      <c r="D55" s="38"/>
      <c r="E55" s="38"/>
      <c r="F55" s="38"/>
      <c r="G55" s="38"/>
      <c r="H55" s="38"/>
      <c r="I55" s="38"/>
      <c r="J55" s="38"/>
      <c r="K55" s="38"/>
    </row>
    <row r="56" spans="2:11" s="25" customFormat="1">
      <c r="B56" s="38"/>
      <c r="C56" s="38"/>
      <c r="D56" s="38"/>
      <c r="E56" s="38"/>
      <c r="F56" s="38"/>
      <c r="G56" s="38"/>
      <c r="H56" s="38"/>
      <c r="I56" s="38"/>
      <c r="J56" s="38"/>
      <c r="K56" s="38"/>
    </row>
    <row r="57" spans="2:11" s="25" customFormat="1">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M14:N14"/>
    <mergeCell ref="O14:Q14"/>
    <mergeCell ref="R14:R16"/>
    <mergeCell ref="E9:F9"/>
    <mergeCell ref="H9:I9"/>
    <mergeCell ref="E10:F10"/>
    <mergeCell ref="H10:I10"/>
    <mergeCell ref="E13:F13"/>
    <mergeCell ref="J14:L14"/>
    <mergeCell ref="A1:N1"/>
    <mergeCell ref="B2:E2"/>
    <mergeCell ref="B3:E3"/>
    <mergeCell ref="D4:E4"/>
    <mergeCell ref="D6:E6"/>
    <mergeCell ref="F6:H6"/>
    <mergeCell ref="I6:N6"/>
  </mergeCells>
  <conditionalFormatting sqref="I17:I30 K17:L22 K25:K26 K30:L30 K38:L44 I38:I44">
    <cfRule type="expression" dxfId="604" priority="55">
      <formula>$H17="CCI (CC Intégral)"</formula>
    </cfRule>
  </conditionalFormatting>
  <conditionalFormatting sqref="I17:J30 I38:J44">
    <cfRule type="expression" dxfId="603" priority="54">
      <formula>$H17="CT (Contrôle terminal)"</formula>
    </cfRule>
  </conditionalFormatting>
  <conditionalFormatting sqref="J15:O15">
    <cfRule type="expression" dxfId="602" priority="51">
      <formula>$A$11=2</formula>
    </cfRule>
    <cfRule type="expression" dxfId="601" priority="52">
      <formula>$A$11=3</formula>
    </cfRule>
    <cfRule type="expression" dxfId="600" priority="53">
      <formula>$A$11=1</formula>
    </cfRule>
  </conditionalFormatting>
  <conditionalFormatting sqref="A16:N16">
    <cfRule type="expression" dxfId="599" priority="48">
      <formula>$A$11=2</formula>
    </cfRule>
    <cfRule type="expression" dxfId="598" priority="49">
      <formula>$A$11=4</formula>
    </cfRule>
    <cfRule type="expression" dxfId="597" priority="50">
      <formula>$A$11=1</formula>
    </cfRule>
  </conditionalFormatting>
  <conditionalFormatting sqref="K16:L16">
    <cfRule type="expression" dxfId="596" priority="47">
      <formula>$H$17="CCI (CC Intégral)"</formula>
    </cfRule>
  </conditionalFormatting>
  <conditionalFormatting sqref="P15:Q15">
    <cfRule type="expression" dxfId="595" priority="44">
      <formula>$A$11=2</formula>
    </cfRule>
    <cfRule type="expression" dxfId="594" priority="45">
      <formula>$A$11=3</formula>
    </cfRule>
    <cfRule type="expression" dxfId="593" priority="46">
      <formula>$A$11=1</formula>
    </cfRule>
  </conditionalFormatting>
  <conditionalFormatting sqref="P16:Q16">
    <cfRule type="expression" dxfId="592" priority="41">
      <formula>$A$11=2</formula>
    </cfRule>
    <cfRule type="expression" dxfId="591" priority="42">
      <formula>$A$11=4</formula>
    </cfRule>
    <cfRule type="expression" dxfId="590" priority="43">
      <formula>$A$11=1</formula>
    </cfRule>
  </conditionalFormatting>
  <conditionalFormatting sqref="O16">
    <cfRule type="expression" dxfId="589" priority="38">
      <formula>$A$11=2</formula>
    </cfRule>
    <cfRule type="expression" dxfId="588" priority="39">
      <formula>$A$11=4</formula>
    </cfRule>
    <cfRule type="expression" dxfId="587" priority="40">
      <formula>$A$11=1</formula>
    </cfRule>
  </conditionalFormatting>
  <conditionalFormatting sqref="K23">
    <cfRule type="expression" dxfId="586" priority="33">
      <formula>$H23="CCI (CC Intégral)"</formula>
    </cfRule>
  </conditionalFormatting>
  <conditionalFormatting sqref="K24">
    <cfRule type="expression" dxfId="585" priority="30">
      <formula>$H24="CCI (CC Intégral)"</formula>
    </cfRule>
  </conditionalFormatting>
  <conditionalFormatting sqref="K27">
    <cfRule type="expression" dxfId="584" priority="27">
      <formula>$H27="CCI (CC Intégral)"</formula>
    </cfRule>
  </conditionalFormatting>
  <conditionalFormatting sqref="K28">
    <cfRule type="expression" dxfId="583" priority="24">
      <formula>$H28="CCI (CC Intégral)"</formula>
    </cfRule>
  </conditionalFormatting>
  <conditionalFormatting sqref="K29">
    <cfRule type="expression" dxfId="582" priority="21">
      <formula>$H29="CCI (CC Intégral)"</formula>
    </cfRule>
  </conditionalFormatting>
  <conditionalFormatting sqref="I31 K31:L31">
    <cfRule type="expression" dxfId="581" priority="18">
      <formula>$H31="CCI (CC Intégral)"</formula>
    </cfRule>
  </conditionalFormatting>
  <conditionalFormatting sqref="I31:J31">
    <cfRule type="expression" dxfId="580" priority="17">
      <formula>$H31="CT (Contrôle terminal)"</formula>
    </cfRule>
  </conditionalFormatting>
  <conditionalFormatting sqref="L34:M35 J34:J35">
    <cfRule type="expression" dxfId="579" priority="16">
      <formula>$H34="CCI (CC Intégral)"</formula>
    </cfRule>
  </conditionalFormatting>
  <conditionalFormatting sqref="J34:K35">
    <cfRule type="expression" dxfId="578" priority="15">
      <formula>$H34="CT (Contrôle terminal)"</formula>
    </cfRule>
  </conditionalFormatting>
  <conditionalFormatting sqref="I32 K32:L32">
    <cfRule type="expression" dxfId="577" priority="14">
      <formula>$G32="CCI (CC Intégral)"</formula>
    </cfRule>
  </conditionalFormatting>
  <conditionalFormatting sqref="I32:J32">
    <cfRule type="expression" dxfId="576" priority="13">
      <formula>$G32="CT (Contrôle terminal)"</formula>
    </cfRule>
  </conditionalFormatting>
  <conditionalFormatting sqref="I33 K33:L33">
    <cfRule type="expression" dxfId="575" priority="12">
      <formula>$G33="CCI (CC Intégral)"</formula>
    </cfRule>
  </conditionalFormatting>
  <conditionalFormatting sqref="I33:J33">
    <cfRule type="expression" dxfId="574" priority="11">
      <formula>$G33="CT (Contrôle terminal)"</formula>
    </cfRule>
  </conditionalFormatting>
  <conditionalFormatting sqref="I36 K36:L36">
    <cfRule type="expression" dxfId="573" priority="10">
      <formula>$G36="CCI (CC Intégral)"</formula>
    </cfRule>
  </conditionalFormatting>
  <conditionalFormatting sqref="I36:J36">
    <cfRule type="expression" dxfId="572" priority="9">
      <formula>$G36="CT (Contrôle terminal)"</formula>
    </cfRule>
  </conditionalFormatting>
  <conditionalFormatting sqref="I37 K37:L37">
    <cfRule type="expression" dxfId="571" priority="8">
      <formula>$G37="CCI (CC Intégral)"</formula>
    </cfRule>
  </conditionalFormatting>
  <conditionalFormatting sqref="I37:J37">
    <cfRule type="expression" dxfId="570" priority="7">
      <formula>$G37="CT (Contrôle terminal)"</formula>
    </cfRule>
  </conditionalFormatting>
  <conditionalFormatting sqref="L25:L26">
    <cfRule type="expression" dxfId="569" priority="6">
      <formula>$H25="CCI (CC Intégral)"</formula>
    </cfRule>
  </conditionalFormatting>
  <conditionalFormatting sqref="L23">
    <cfRule type="expression" dxfId="568" priority="5">
      <formula>$H23="CCI (CC Intégral)"</formula>
    </cfRule>
  </conditionalFormatting>
  <conditionalFormatting sqref="L24">
    <cfRule type="expression" dxfId="567" priority="4">
      <formula>$H24="CCI (CC Intégral)"</formula>
    </cfRule>
  </conditionalFormatting>
  <conditionalFormatting sqref="L27">
    <cfRule type="expression" dxfId="566" priority="3">
      <formula>$H27="CCI (CC Intégral)"</formula>
    </cfRule>
  </conditionalFormatting>
  <conditionalFormatting sqref="L28">
    <cfRule type="expression" dxfId="565" priority="2">
      <formula>$H28="CCI (CC Intégral)"</formula>
    </cfRule>
  </conditionalFormatting>
  <conditionalFormatting sqref="L29">
    <cfRule type="expression" dxfId="564" priority="1">
      <formula>$H29="CCI (CC Intégral)"</formula>
    </cfRule>
  </conditionalFormatting>
  <dataValidations count="5">
    <dataValidation type="list" allowBlank="1" showInputMessage="1" showErrorMessage="1" errorTitle="Nature" error="Utiliser la liste déroulante" promptTitle="Nature" prompt="Utiliser la liste déroulante" sqref="M17:M44 K17:K44 O17:P44" xr:uid="{00000000-0002-0000-0800-000000000000}">
      <formula1>liste_nature_controle</formula1>
    </dataValidation>
    <dataValidation type="list" allowBlank="1" showInputMessage="1" showErrorMessage="1" errorTitle="Nature de l'ELP" error="Utiliser la liste déroulante" promptTitle="Nature ELP" prompt="Utiliser la liste déroulante" sqref="A17:A44" xr:uid="{00000000-0002-0000-0800-000001000000}">
      <formula1>Nature_ELP</formula1>
    </dataValidation>
    <dataValidation type="decimal" operator="greaterThan" allowBlank="1" showInputMessage="1" showErrorMessage="1" errorTitle="Coefficient" error="Le coefficient doit être un nombre décimal supérieur à 0." sqref="E17:E44" xr:uid="{00000000-0002-0000-0800-000002000000}">
      <formula1>0</formula1>
    </dataValidation>
    <dataValidation type="decimal" operator="lessThanOrEqual" allowBlank="1" showInputMessage="1" showErrorMessage="1" errorTitle="ECTS" error="Le nombre de crédits doit être entier et inférieur ou égal à 6." sqref="D17:D44" xr:uid="{00000000-0002-0000-0800-000003000000}">
      <formula1>6</formula1>
    </dataValidation>
    <dataValidation type="list" operator="greaterThan" allowBlank="1" showInputMessage="1" showErrorMessage="1" errorTitle="Coefficient" error="Le coefficient doit être un nombre décimal supérieur à 0." sqref="F17:F44 G30:G44" xr:uid="{00000000-0002-0000-0800-000004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8065"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88066"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88067"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mc:AlternateContent xmlns:mc="http://schemas.openxmlformats.org/markup-compatibility/2006">
          <mc:Choice Requires="x14">
            <control shapeId="88068" r:id="rId7"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5" id="{65E95023-CBCE-4A1B-B8E2-3502B13F6AB0}">
            <xm:f>'Fiche générale'!$B$5="Seconde chance"</xm:f>
            <x14:dxf>
              <fill>
                <patternFill>
                  <bgColor theme="1"/>
                </patternFill>
              </fill>
            </x14:dxf>
          </x14:cfRule>
          <x14:cfRule type="expression" priority="37" id="{71244AD5-6F60-433F-AA2F-879DDEAEFEFB}">
            <xm:f>'/Users/isabelle/Desktop/Z:\DEVE\Cellule APOGEE\2018 MODULO\MCC\[Modèle MCC- L1 L2 double licence.xlsx]Fiche générale'!#REF!="Seconde chance"</xm:f>
            <x14:dxf>
              <fill>
                <patternFill>
                  <bgColor theme="1"/>
                </patternFill>
              </fill>
            </x14:dxf>
          </x14:cfRule>
          <xm:sqref>M14:N22 M25:N26 N23:N24 M30:N30 N27:N29 M38:N44</xm:sqref>
        </x14:conditionalFormatting>
        <x14:conditionalFormatting xmlns:xm="http://schemas.microsoft.com/office/excel/2006/main">
          <x14:cfRule type="expression" priority="34" id="{7AAFA061-7FB4-4157-9414-85DB521CEC0F}">
            <xm:f>'Fiche générale'!$B$5="Deux sessions"</xm:f>
            <x14:dxf>
              <fill>
                <patternFill>
                  <bgColor theme="1"/>
                </patternFill>
              </fill>
            </x14:dxf>
          </x14:cfRule>
          <x14:cfRule type="expression" priority="36" id="{EF5FABF5-0710-4833-A84B-365068070BAE}">
            <xm:f>'/Users/isabelle/Desktop/Z:\DEVE\Cellule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1" id="{7F9847A9-9CB5-4C7A-B9C8-8851B2666688}">
            <xm:f>'Fiche générale'!$B$5="Seconde chance"</xm:f>
            <x14:dxf>
              <fill>
                <patternFill>
                  <bgColor theme="1"/>
                </patternFill>
              </fill>
            </x14:dxf>
          </x14:cfRule>
          <x14:cfRule type="expression" priority="32" id="{84DBC7BD-F48A-4949-BA4D-297450DA9EB8}">
            <xm:f>'/Users/isabelle/Desktop/Z:\DEVE\Cellule APOGEE\2018 MODULO\MCC\[Modèle MCC- L1 L2 double licence.xlsx]Fiche générale'!#REF!="Seconde chance"</xm:f>
            <x14:dxf>
              <fill>
                <patternFill>
                  <bgColor theme="1"/>
                </patternFill>
              </fill>
            </x14:dxf>
          </x14:cfRule>
          <xm:sqref>M23</xm:sqref>
        </x14:conditionalFormatting>
        <x14:conditionalFormatting xmlns:xm="http://schemas.microsoft.com/office/excel/2006/main">
          <x14:cfRule type="expression" priority="28" id="{0E501F63-C83C-4325-883C-7E694E23C437}">
            <xm:f>'Fiche générale'!$B$5="Seconde chance"</xm:f>
            <x14:dxf>
              <fill>
                <patternFill>
                  <bgColor theme="1"/>
                </patternFill>
              </fill>
            </x14:dxf>
          </x14:cfRule>
          <x14:cfRule type="expression" priority="29" id="{36A5D710-EC52-4EE6-B116-C586EAAC0EB1}">
            <xm:f>'/Users/isabelle/Desktop/Z:\DEVE\Cellule APOGEE\2018 MODULO\MCC\[Modèle MCC- L1 L2 double licence.xlsx]Fiche générale'!#REF!="Seconde chance"</xm:f>
            <x14:dxf>
              <fill>
                <patternFill>
                  <bgColor theme="1"/>
                </patternFill>
              </fill>
            </x14:dxf>
          </x14:cfRule>
          <xm:sqref>M24</xm:sqref>
        </x14:conditionalFormatting>
        <x14:conditionalFormatting xmlns:xm="http://schemas.microsoft.com/office/excel/2006/main">
          <x14:cfRule type="expression" priority="25" id="{05921984-1E55-4B4B-A0FA-D04F4008BE9F}">
            <xm:f>'Fiche générale'!$B$5="Seconde chance"</xm:f>
            <x14:dxf>
              <fill>
                <patternFill>
                  <bgColor theme="1"/>
                </patternFill>
              </fill>
            </x14:dxf>
          </x14:cfRule>
          <x14:cfRule type="expression" priority="26" id="{A9524217-2317-42BE-BCB6-B15025C874F8}">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22" id="{30C5233A-E6C6-44D6-B152-A617FD117668}">
            <xm:f>'Fiche générale'!$B$5="Seconde chance"</xm:f>
            <x14:dxf>
              <fill>
                <patternFill>
                  <bgColor theme="1"/>
                </patternFill>
              </fill>
            </x14:dxf>
          </x14:cfRule>
          <x14:cfRule type="expression" priority="23" id="{4FE98DDA-B81D-43A1-925F-B07D7A33DDC1}">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19" id="{0CE4EB0A-B0A5-4355-B722-C7356471C726}">
            <xm:f>'Fiche générale'!$B$5="Seconde chance"</xm:f>
            <x14:dxf>
              <fill>
                <patternFill>
                  <bgColor theme="1"/>
                </patternFill>
              </fill>
            </x14:dxf>
          </x14:cfRule>
          <x14:cfRule type="expression" priority="20" id="{291B5F7C-F8EF-405B-B6C3-EA3691F36216}">
            <xm:f>'/Users/isabelle/Desktop/Z:\DEVE\Cellule APOGEE\2018 MODULO\MCC\[Modèle MCC- L1 L2 double licence.xlsx]Fiche générale'!#REF!="Seconde chance"</xm:f>
            <x14:dxf>
              <fill>
                <patternFill>
                  <bgColor theme="1"/>
                </patternFill>
              </fill>
            </x14:dxf>
          </x14:cfRule>
          <xm:sqref>M29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00000000-0002-0000-0800-000005000000}">
          <x14:formula1>
            <xm:f>Listes!$A$2:$A$4</xm:f>
          </x14:formula1>
          <xm:sqref>H17:H44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cc9b61d3-e9c6-4364-a8ad-f892d613c537"/>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20</vt:i4>
      </vt:variant>
      <vt:variant>
        <vt:lpstr>Plages nommées</vt:lpstr>
      </vt:variant>
      <vt:variant>
        <vt:i4>31</vt:i4>
      </vt:variant>
    </vt:vector>
  </HeadingPairs>
  <TitlesOfParts>
    <vt:vector size="51" baseType="lpstr">
      <vt:lpstr>Fiche générale</vt:lpstr>
      <vt:lpstr>Semestre 1 - Droit</vt:lpstr>
      <vt:lpstr>Semestre 2 - Droit</vt:lpstr>
      <vt:lpstr>Semestre 1 - Sciences &amp; Techno</vt:lpstr>
      <vt:lpstr>Semestre 2 - Sciences &amp; Techno</vt:lpstr>
      <vt:lpstr>Semestre 1 - Sciences de la vie</vt:lpstr>
      <vt:lpstr>Semestre 2 - Sciences de la vie</vt:lpstr>
      <vt:lpstr>Semestre 1 - Economie &amp; Gestion</vt:lpstr>
      <vt:lpstr>Semestre 2 - Economie &amp; Gestion</vt:lpstr>
      <vt:lpstr>Semestre 1 - Psychologie</vt:lpstr>
      <vt:lpstr>Semestre 2 - Psychologie</vt:lpstr>
      <vt:lpstr>Semestre 1 - Histoire</vt:lpstr>
      <vt:lpstr>Semestre 2 - Histoire</vt:lpstr>
      <vt:lpstr>Semestre 1 - Philosophie</vt:lpstr>
      <vt:lpstr>Semestre 2 - Philosophie</vt:lpstr>
      <vt:lpstr>Semestre 1 - Lettres</vt:lpstr>
      <vt:lpstr>Semestre 2 - Lettres</vt:lpstr>
      <vt:lpstr>Semestre 1 - STAPS</vt:lpstr>
      <vt:lpstr>Semestre 2 - STAPS</vt:lpstr>
      <vt:lpstr>Listes</vt:lpstr>
      <vt:lpstr>DROIT</vt:lpstr>
      <vt:lpstr>'Semestre 1 - Droit'!Impression_des_titres</vt:lpstr>
      <vt:lpstr>'Semestre 1 - Economie &amp; Gestion'!Impression_des_titres</vt:lpstr>
      <vt:lpstr>'Semestre 1 - Histoire'!Impression_des_titres</vt:lpstr>
      <vt:lpstr>'Semestre 1 - Lettres'!Impression_des_titres</vt:lpstr>
      <vt:lpstr>'Semestre 1 - Philosophie'!Impression_des_titres</vt:lpstr>
      <vt:lpstr>'Semestre 1 - Psychologie'!Impression_des_titres</vt:lpstr>
      <vt:lpstr>'Semestre 1 - Sciences &amp; Techno'!Impression_des_titres</vt:lpstr>
      <vt:lpstr>'Semestre 1 - Sciences de la vie'!Impression_des_titres</vt:lpstr>
      <vt:lpstr>'Semestre 1 - STAPS'!Impression_des_titres</vt:lpstr>
      <vt:lpstr>'Semestre 2 - Droit'!Impression_des_titres</vt:lpstr>
      <vt:lpstr>'Semestre 2 - Economie &amp; Gestion'!Impression_des_titres</vt:lpstr>
      <vt:lpstr>'Semestre 2 - Histoire'!Impression_des_titres</vt:lpstr>
      <vt:lpstr>'Semestre 2 - Lettres'!Impression_des_titres</vt:lpstr>
      <vt:lpstr>'Semestre 2 - Philosophie'!Impression_des_titres</vt:lpstr>
      <vt:lpstr>'Semestre 2 - Psychologie'!Impression_des_titres</vt:lpstr>
      <vt:lpstr>'Semestre 2 - Sciences &amp; Techno'!Impression_des_titres</vt:lpstr>
      <vt:lpstr>'Semestre 2 - Sciences de la vie'!Impression_des_titres</vt:lpstr>
      <vt:lpstr>'Semestre 2 - STAPS'!Impression_des_titres</vt:lpstr>
      <vt:lpstr>ISEM</vt:lpstr>
      <vt:lpstr>LASH</vt:lpstr>
      <vt:lpstr>liste_cmp</vt:lpstr>
      <vt:lpstr>liste_ELP</vt:lpstr>
      <vt:lpstr>liste_nature_controle</vt:lpstr>
      <vt:lpstr>liste_type_controle</vt:lpstr>
      <vt:lpstr>Médecine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Isabelle Callea</cp:lastModifiedBy>
  <cp:lastPrinted>2018-03-13T09:12:42Z</cp:lastPrinted>
  <dcterms:created xsi:type="dcterms:W3CDTF">2016-12-07T14:50:54Z</dcterms:created>
  <dcterms:modified xsi:type="dcterms:W3CDTF">2020-11-13T12:25:51Z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